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44\Desktop\新しいフォルダー (2)\"/>
    </mc:Choice>
  </mc:AlternateContent>
  <xr:revisionPtr revIDLastSave="0" documentId="8_{BD48912C-F3EF-49BE-8F41-4FBE179BA721}" xr6:coauthVersionLast="47" xr6:coauthVersionMax="47" xr10:uidLastSave="{00000000-0000-0000-0000-000000000000}"/>
  <bookViews>
    <workbookView xWindow="2340" yWindow="2340" windowWidth="17070" windowHeight="13290" xr2:uid="{42784EE9-9DAE-407D-A18C-0064E71E38C1}"/>
  </bookViews>
  <sheets>
    <sheet name="様式-7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Sort1" hidden="1">#REF!</definedName>
    <definedName name="page1">#REF!</definedName>
    <definedName name="page2">#REF!</definedName>
    <definedName name="_xlnm.Print_Area" localSheetId="0">'様式-7'!$A$1:$Q$35</definedName>
    <definedName name="技能講習名">#REF!</definedName>
    <definedName name="許可業種">#REF!</definedName>
    <definedName name="血液型">#REF!</definedName>
    <definedName name="職種名">#REF!</definedName>
    <definedName name="特殊健康診断名">#REF!</definedName>
    <definedName name="特別教育名">#REF!</definedName>
    <definedName name="免許資格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G27" i="1"/>
  <c r="G29" i="1" s="1"/>
  <c r="P7" i="1" s="1"/>
  <c r="J26" i="1"/>
  <c r="M26" i="1" s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J27" i="1" l="1"/>
  <c r="P27" i="1" s="1"/>
  <c r="P28" i="1" s="1"/>
  <c r="P9" i="1"/>
  <c r="J28" i="1"/>
  <c r="Q27" i="1" l="1"/>
  <c r="O28" i="1"/>
  <c r="O29" i="1" s="1"/>
  <c r="J29" i="1"/>
  <c r="P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碇　憲樹</author>
  </authors>
  <commentList>
    <comment ref="G27" authorId="0" shapeId="0" xr:uid="{0B3FD41A-F3D2-4607-8FE1-637503FDF5A7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J27" authorId="0" shapeId="0" xr:uid="{F59CF92A-B06B-4489-BBE1-93B89CAB6209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O27" authorId="0" shapeId="0" xr:uid="{703EF2CC-2EA4-4C7F-B24A-57A9A136BCAE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P27" authorId="0" shapeId="0" xr:uid="{DB938CEC-A502-4AF6-92B0-C81C7D43EDE2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J28" authorId="0" shapeId="0" xr:uid="{2AB3C56B-B6B1-418F-875B-DF14C7865FB4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O28" authorId="0" shapeId="0" xr:uid="{3388FC49-6693-496C-9DF7-3FF4E109CCB5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P28" authorId="0" shapeId="0" xr:uid="{A9D0CA80-DA6A-45DD-8012-2973EEFCA566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G29" authorId="0" shapeId="0" xr:uid="{7791F887-9D02-48B5-8070-38FBF32A8A02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J29" authorId="0" shapeId="0" xr:uid="{4F0D8A33-11C9-4C4A-980B-554A1FDD390E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O29" authorId="0" shapeId="0" xr:uid="{D4B7A7BB-2B69-4C59-AD35-A3E56CBBBE05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P29" authorId="0" shapeId="0" xr:uid="{D33C7A00-DF9D-44D4-A9B9-995B2A36C5BB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<sst xmlns="http://schemas.openxmlformats.org/spreadsheetml/2006/main" count="29" uniqueCount="27">
  <si>
    <t>様式-７</t>
    <rPh sb="0" eb="2">
      <t>ヨウシキ</t>
    </rPh>
    <phoneticPr fontId="4"/>
  </si>
  <si>
    <t>進捗額算定内訳書</t>
    <rPh sb="0" eb="2">
      <t>シンチョク</t>
    </rPh>
    <rPh sb="2" eb="3">
      <t>ガク</t>
    </rPh>
    <rPh sb="3" eb="5">
      <t>サンテイ</t>
    </rPh>
    <rPh sb="5" eb="8">
      <t>ウチワケショ</t>
    </rPh>
    <phoneticPr fontId="4"/>
  </si>
  <si>
    <t>工事番号</t>
    <rPh sb="0" eb="2">
      <t>コウジ</t>
    </rPh>
    <rPh sb="2" eb="4">
      <t>バンゴウ</t>
    </rPh>
    <phoneticPr fontId="4"/>
  </si>
  <si>
    <t>設計額</t>
    <rPh sb="0" eb="2">
      <t>セッケイ</t>
    </rPh>
    <rPh sb="2" eb="3">
      <t>ガク</t>
    </rPh>
    <phoneticPr fontId="4"/>
  </si>
  <si>
    <t>工事名</t>
    <rPh sb="0" eb="3">
      <t>コウジメイ</t>
    </rPh>
    <phoneticPr fontId="4"/>
  </si>
  <si>
    <t>契約額</t>
    <rPh sb="0" eb="2">
      <t>ケイヤク</t>
    </rPh>
    <rPh sb="2" eb="3">
      <t>ガク</t>
    </rPh>
    <phoneticPr fontId="4"/>
  </si>
  <si>
    <t>工期</t>
    <rPh sb="0" eb="2">
      <t>コウキ</t>
    </rPh>
    <phoneticPr fontId="4"/>
  </si>
  <si>
    <t>から</t>
    <phoneticPr fontId="3"/>
  </si>
  <si>
    <t>請負率</t>
    <rPh sb="0" eb="2">
      <t>ウケオイ</t>
    </rPh>
    <rPh sb="2" eb="3">
      <t>リツ</t>
    </rPh>
    <phoneticPr fontId="4"/>
  </si>
  <si>
    <t>工種</t>
    <rPh sb="0" eb="2">
      <t>コウシュ</t>
    </rPh>
    <phoneticPr fontId="4"/>
  </si>
  <si>
    <t>種別</t>
    <rPh sb="0" eb="2">
      <t>シュベツ</t>
    </rPh>
    <phoneticPr fontId="4"/>
  </si>
  <si>
    <t>設計金額</t>
    <rPh sb="0" eb="2">
      <t>セッケイ</t>
    </rPh>
    <rPh sb="2" eb="4">
      <t>キンガク</t>
    </rPh>
    <phoneticPr fontId="4"/>
  </si>
  <si>
    <t>請負代金</t>
    <rPh sb="0" eb="2">
      <t>ウケオイ</t>
    </rPh>
    <rPh sb="2" eb="4">
      <t>ダイキン</t>
    </rPh>
    <phoneticPr fontId="4"/>
  </si>
  <si>
    <t>実施工程</t>
    <rPh sb="0" eb="2">
      <t>ジッシ</t>
    </rPh>
    <rPh sb="2" eb="4">
      <t>コウテイ</t>
    </rPh>
    <phoneticPr fontId="4"/>
  </si>
  <si>
    <t>進捗額</t>
    <rPh sb="0" eb="2">
      <t>シンチョク</t>
    </rPh>
    <rPh sb="2" eb="3">
      <t>ガク</t>
    </rPh>
    <phoneticPr fontId="4"/>
  </si>
  <si>
    <t>進捗率</t>
    <rPh sb="0" eb="2">
      <t>シンチョク</t>
    </rPh>
    <rPh sb="2" eb="3">
      <t>リツ</t>
    </rPh>
    <phoneticPr fontId="4"/>
  </si>
  <si>
    <t>備考</t>
    <rPh sb="0" eb="2">
      <t>ビコウ</t>
    </rPh>
    <phoneticPr fontId="4"/>
  </si>
  <si>
    <t>直接工事費計</t>
    <rPh sb="0" eb="2">
      <t>チョクセツ</t>
    </rPh>
    <rPh sb="2" eb="5">
      <t>コウジヒ</t>
    </rPh>
    <rPh sb="5" eb="6">
      <t>ケイ</t>
    </rPh>
    <phoneticPr fontId="4"/>
  </si>
  <si>
    <t>　　諸経費計</t>
    <rPh sb="2" eb="5">
      <t>ショケイヒ</t>
    </rPh>
    <rPh sb="5" eb="6">
      <t>ケイ</t>
    </rPh>
    <phoneticPr fontId="4"/>
  </si>
  <si>
    <t>工事価格</t>
    <rPh sb="0" eb="2">
      <t>コウジ</t>
    </rPh>
    <rPh sb="2" eb="4">
      <t>カカク</t>
    </rPh>
    <phoneticPr fontId="4"/>
  </si>
  <si>
    <t>※１　発注者の算定額が当該工事の請負代金の２分の１を超えていれば、中間前金払の対象となる。</t>
    <rPh sb="3" eb="6">
      <t>ハッチュウシャ</t>
    </rPh>
    <rPh sb="7" eb="9">
      <t>サンテイ</t>
    </rPh>
    <rPh sb="9" eb="10">
      <t>ガク</t>
    </rPh>
    <rPh sb="11" eb="13">
      <t>トウガイ</t>
    </rPh>
    <rPh sb="13" eb="15">
      <t>コウジ</t>
    </rPh>
    <rPh sb="16" eb="18">
      <t>ウケオイ</t>
    </rPh>
    <rPh sb="18" eb="20">
      <t>ダイキン</t>
    </rPh>
    <rPh sb="22" eb="23">
      <t>ブン</t>
    </rPh>
    <rPh sb="26" eb="27">
      <t>コ</t>
    </rPh>
    <rPh sb="33" eb="35">
      <t>チュウカン</t>
    </rPh>
    <rPh sb="35" eb="37">
      <t>マエキン</t>
    </rPh>
    <rPh sb="37" eb="38">
      <t>バラ</t>
    </rPh>
    <rPh sb="39" eb="41">
      <t>タイショウ</t>
    </rPh>
    <phoneticPr fontId="4"/>
  </si>
  <si>
    <t>　　（発注者の算定額により判断するため、受注者の算定した進捗額と異なっていてもよい。）</t>
    <rPh sb="3" eb="6">
      <t>ハッチュウシャ</t>
    </rPh>
    <rPh sb="7" eb="9">
      <t>サンテイ</t>
    </rPh>
    <rPh sb="9" eb="10">
      <t>ガク</t>
    </rPh>
    <rPh sb="13" eb="15">
      <t>ハンダン</t>
    </rPh>
    <rPh sb="20" eb="23">
      <t>ジュチュウシャ</t>
    </rPh>
    <rPh sb="24" eb="26">
      <t>サンテイ</t>
    </rPh>
    <rPh sb="28" eb="30">
      <t>シンチョク</t>
    </rPh>
    <rPh sb="30" eb="31">
      <t>ガク</t>
    </rPh>
    <rPh sb="32" eb="33">
      <t>コト</t>
    </rPh>
    <phoneticPr fontId="4"/>
  </si>
  <si>
    <t>※２　請負代金　＝　設計金額　×　請負率　</t>
    <rPh sb="3" eb="5">
      <t>ウケオイ</t>
    </rPh>
    <rPh sb="5" eb="7">
      <t>ダイキン</t>
    </rPh>
    <rPh sb="17" eb="19">
      <t>ウケオイ</t>
    </rPh>
    <rPh sb="19" eb="20">
      <t>リツ</t>
    </rPh>
    <phoneticPr fontId="4"/>
  </si>
  <si>
    <t>※３　進捗額　＝　請負代金　×　実施工程</t>
    <rPh sb="3" eb="5">
      <t>シンチョク</t>
    </rPh>
    <rPh sb="5" eb="6">
      <t>ガク</t>
    </rPh>
    <rPh sb="9" eb="11">
      <t>ウケオイ</t>
    </rPh>
    <rPh sb="11" eb="13">
      <t>ダイキン</t>
    </rPh>
    <rPh sb="16" eb="18">
      <t>ジッシ</t>
    </rPh>
    <rPh sb="18" eb="20">
      <t>コウテイ</t>
    </rPh>
    <phoneticPr fontId="4"/>
  </si>
  <si>
    <t>※４　進捗率　＝　進捗額（直工計）　÷　請負代金（直工計）　　</t>
    <rPh sb="3" eb="5">
      <t>シンチョク</t>
    </rPh>
    <rPh sb="5" eb="6">
      <t>リツ</t>
    </rPh>
    <rPh sb="9" eb="11">
      <t>シンチョク</t>
    </rPh>
    <rPh sb="11" eb="12">
      <t>ガク</t>
    </rPh>
    <rPh sb="13" eb="14">
      <t>チョク</t>
    </rPh>
    <rPh sb="14" eb="15">
      <t>コウ</t>
    </rPh>
    <rPh sb="15" eb="16">
      <t>ケイ</t>
    </rPh>
    <rPh sb="20" eb="22">
      <t>ウケオイ</t>
    </rPh>
    <rPh sb="22" eb="24">
      <t>ダイキン</t>
    </rPh>
    <rPh sb="25" eb="26">
      <t>チョク</t>
    </rPh>
    <rPh sb="26" eb="27">
      <t>コウ</t>
    </rPh>
    <rPh sb="27" eb="28">
      <t>ケイ</t>
    </rPh>
    <phoneticPr fontId="4"/>
  </si>
  <si>
    <t>※５　本様式は適宜、加除して使用。</t>
    <rPh sb="3" eb="4">
      <t>ホン</t>
    </rPh>
    <rPh sb="4" eb="6">
      <t>ヨウシキ</t>
    </rPh>
    <rPh sb="7" eb="9">
      <t>テキギ</t>
    </rPh>
    <rPh sb="10" eb="12">
      <t>カジョ</t>
    </rPh>
    <rPh sb="14" eb="16">
      <t>シヨウ</t>
    </rPh>
    <phoneticPr fontId="4"/>
  </si>
  <si>
    <t>令和　　年　　月　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</si>
</sst>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  <numFmt numFmtId="179" formatCode="0.0%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4"/>
      <color rgb="FF222222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8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9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10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  <xf numFmtId="179" fontId="2" fillId="0" borderId="10" xfId="0" applyNumberFormat="1" applyFont="1" applyBorder="1" applyAlignment="1">
      <alignment vertical="center"/>
    </xf>
    <xf numFmtId="179" fontId="2" fillId="0" borderId="12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/>
    </xf>
    <xf numFmtId="179" fontId="2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2" fillId="0" borderId="18" xfId="1" applyNumberFormat="1" applyFont="1" applyBorder="1" applyAlignment="1">
      <alignment vertical="center"/>
    </xf>
    <xf numFmtId="176" fontId="2" fillId="0" borderId="19" xfId="1" applyNumberFormat="1" applyFont="1" applyBorder="1" applyAlignment="1">
      <alignment vertical="center"/>
    </xf>
    <xf numFmtId="179" fontId="2" fillId="0" borderId="20" xfId="0" applyNumberFormat="1" applyFont="1" applyBorder="1" applyAlignment="1">
      <alignment horizontal="center" vertical="center"/>
    </xf>
    <xf numFmtId="179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76" fontId="2" fillId="0" borderId="23" xfId="1" applyNumberFormat="1" applyFont="1" applyBorder="1" applyAlignment="1">
      <alignment vertical="center"/>
    </xf>
    <xf numFmtId="176" fontId="2" fillId="0" borderId="24" xfId="1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horizontal="center" vertical="center"/>
    </xf>
    <xf numFmtId="17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vertical="center"/>
    </xf>
    <xf numFmtId="179" fontId="2" fillId="0" borderId="26" xfId="0" applyNumberFormat="1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179" fontId="2" fillId="0" borderId="14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76" fontId="2" fillId="0" borderId="15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179" fontId="2" fillId="0" borderId="29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R6.4.18&#25913;&#35330;&#65289;&#22303;&#26408;&#24037;&#20107;&#38306;&#20418;&#26360;&#39006;&#19968;&#35239;&#34920;&#21450;&#12403;&#27161;&#28310;&#27096;&#24335;&#65288;&#19978;&#22825;&#33609;&#24066;&#65289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関係書類一覧表"/>
      <sheetName val="入力表"/>
      <sheetName val="建設ﾘｻｲｸﾙ用入力表"/>
      <sheetName val="別記様式1(説明書)"/>
      <sheetName val="別表1"/>
      <sheetName val="契約書別紙1"/>
      <sheetName val="別表2"/>
      <sheetName val="契約書別紙2"/>
      <sheetName val="別表3"/>
      <sheetName val="契約書別紙3"/>
      <sheetName val="様式"/>
      <sheetName val="別記様式"/>
      <sheetName val="様式-1"/>
      <sheetName val="統一様式-2"/>
      <sheetName val="統一様式-3(1)"/>
      <sheetName val="統一様式-3(2)"/>
      <sheetName val="統一様式-1"/>
      <sheetName val="統一様式-1(2)"/>
      <sheetName val="統一様式-1(3)"/>
      <sheetName val="統一様式-7"/>
      <sheetName val="別紙１"/>
      <sheetName val="統一様式-4"/>
      <sheetName val="様式-4(統一様式-4 裏面)"/>
      <sheetName val="様式-2"/>
      <sheetName val="様式-2(1)"/>
      <sheetName val="様式-2(2)"/>
      <sheetName val="様式-3"/>
      <sheetName val="別紙３"/>
      <sheetName val="統一様式-5(1)（前払金）"/>
      <sheetName val="様式-4"/>
      <sheetName val="様式-5"/>
      <sheetName val="様式-6"/>
      <sheetName val="別記様式1"/>
      <sheetName val="別記様式2"/>
      <sheetName val="別記様式3"/>
      <sheetName val="別記様式4"/>
      <sheetName val="別記様式5"/>
      <sheetName val="別記様式6"/>
      <sheetName val="別記様式7"/>
      <sheetName val="統一様式-9"/>
      <sheetName val="統一様式-12"/>
      <sheetName val="統一様式-13"/>
      <sheetName val="統一様式-14"/>
      <sheetName val="統一様式-15"/>
      <sheetName val="様式-7"/>
      <sheetName val="様式-8"/>
      <sheetName val="統一様式-5(1)（中間）"/>
      <sheetName val="統一様式-16"/>
      <sheetName val="統一様式-17"/>
      <sheetName val="統一様式-5(1)（指定）"/>
      <sheetName val="統一様式-19"/>
      <sheetName val="様式-9"/>
      <sheetName val="統一様式-5(1)（部分）"/>
      <sheetName val="統一様式-5(2)"/>
      <sheetName val="統一様式-22"/>
      <sheetName val="統一様式-23"/>
      <sheetName val="統一様式-24"/>
      <sheetName val="統一様式-25"/>
      <sheetName val="統一様式-28"/>
      <sheetName val="統一様式-29"/>
      <sheetName val="様式-10"/>
      <sheetName val="様式-11"/>
      <sheetName val="様式-12"/>
      <sheetName val="様式-13"/>
      <sheetName val="統一様式-34(1)"/>
      <sheetName val="統一様式-34(2)"/>
      <sheetName val="様式-15"/>
      <sheetName val="様式‐16"/>
      <sheetName val="様式-17"/>
      <sheetName val="統一様式-21"/>
      <sheetName val="統一様式-30"/>
      <sheetName val="統一様式-5(1)（完成）"/>
      <sheetName val="様式-18"/>
      <sheetName val="様式-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23C8-D635-4EF0-8DBD-0C6F473E8DF5}">
  <dimension ref="A1:AP35"/>
  <sheetViews>
    <sheetView showGridLines="0" tabSelected="1" view="pageBreakPreview" zoomScaleNormal="100" zoomScaleSheetLayoutView="100" workbookViewId="0">
      <selection activeCell="A7" sqref="A7:C7"/>
    </sheetView>
  </sheetViews>
  <sheetFormatPr defaultColWidth="2.625" defaultRowHeight="13.5"/>
  <cols>
    <col min="1" max="3" width="2.625" style="2" customWidth="1"/>
    <col min="4" max="6" width="5" style="2" customWidth="1"/>
    <col min="7" max="9" width="4.5" style="2" customWidth="1"/>
    <col min="10" max="12" width="5" style="3" customWidth="1"/>
    <col min="13" max="13" width="4.5" style="3" customWidth="1"/>
    <col min="14" max="14" width="4.5" style="4" customWidth="1"/>
    <col min="15" max="15" width="13.75" style="2" customWidth="1"/>
    <col min="16" max="16" width="13.125" style="2" customWidth="1"/>
    <col min="17" max="17" width="9.625" style="2" customWidth="1"/>
    <col min="18" max="16384" width="2.625" style="2"/>
  </cols>
  <sheetData>
    <row r="1" spans="1:42" ht="15" customHeight="1">
      <c r="A1" s="1" t="s">
        <v>0</v>
      </c>
      <c r="B1" s="1"/>
      <c r="C1" s="1"/>
      <c r="D1" s="1"/>
    </row>
    <row r="2" spans="1:42" ht="15" customHeight="1">
      <c r="O2" s="5" t="s">
        <v>26</v>
      </c>
      <c r="P2" s="5"/>
      <c r="Q2" s="5"/>
    </row>
    <row r="3" spans="1:42" ht="15" customHeight="1">
      <c r="O3" s="6"/>
      <c r="P3" s="6"/>
      <c r="Q3" s="6"/>
    </row>
    <row r="4" spans="1:42" ht="10.5" customHeight="1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42" ht="10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42" ht="10.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2" ht="18" customHeight="1">
      <c r="A7" s="8" t="s">
        <v>2</v>
      </c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 t="s">
        <v>3</v>
      </c>
      <c r="P7" s="11" t="str">
        <f>G29</f>
        <v/>
      </c>
      <c r="Q7" s="11"/>
    </row>
    <row r="8" spans="1:42" ht="18" customHeight="1">
      <c r="A8" s="8" t="s">
        <v>4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0" t="s">
        <v>5</v>
      </c>
      <c r="P8" s="11"/>
      <c r="Q8" s="11"/>
    </row>
    <row r="9" spans="1:42" ht="18" customHeight="1">
      <c r="A9" s="8" t="s">
        <v>6</v>
      </c>
      <c r="B9" s="8"/>
      <c r="C9" s="8"/>
      <c r="D9" s="13" t="s">
        <v>26</v>
      </c>
      <c r="E9" s="14"/>
      <c r="F9" s="14"/>
      <c r="G9" s="14"/>
      <c r="H9" s="14"/>
      <c r="I9" s="15" t="s">
        <v>7</v>
      </c>
      <c r="J9" s="16" t="s">
        <v>26</v>
      </c>
      <c r="K9" s="16"/>
      <c r="L9" s="16"/>
      <c r="M9" s="16"/>
      <c r="N9" s="17"/>
      <c r="O9" s="10" t="s">
        <v>8</v>
      </c>
      <c r="P9" s="18" t="str">
        <f>IF(ISERROR(ROUNDDOWN(P8/P7,3))=TRUE,"",ROUNDDOWN(P8/P7,3))</f>
        <v/>
      </c>
      <c r="Q9" s="18"/>
    </row>
    <row r="10" spans="1:42" ht="33" customHeight="1">
      <c r="A10" s="19" t="s">
        <v>9</v>
      </c>
      <c r="B10" s="20"/>
      <c r="C10" s="20"/>
      <c r="D10" s="19" t="s">
        <v>10</v>
      </c>
      <c r="E10" s="20"/>
      <c r="F10" s="21"/>
      <c r="G10" s="22" t="s">
        <v>11</v>
      </c>
      <c r="H10" s="23"/>
      <c r="I10" s="23"/>
      <c r="J10" s="22" t="s">
        <v>12</v>
      </c>
      <c r="K10" s="23"/>
      <c r="L10" s="24"/>
      <c r="M10" s="25" t="s">
        <v>13</v>
      </c>
      <c r="N10" s="26"/>
      <c r="O10" s="27" t="s">
        <v>14</v>
      </c>
      <c r="P10" s="27" t="s">
        <v>15</v>
      </c>
      <c r="Q10" s="10" t="s">
        <v>16</v>
      </c>
    </row>
    <row r="11" spans="1:42" ht="27" customHeight="1">
      <c r="A11" s="28"/>
      <c r="B11" s="29"/>
      <c r="C11" s="29"/>
      <c r="D11" s="28"/>
      <c r="E11" s="29"/>
      <c r="F11" s="30"/>
      <c r="G11" s="31"/>
      <c r="H11" s="32"/>
      <c r="I11" s="32"/>
      <c r="J11" s="33" t="str">
        <f>IF(G11="","",ROUNDDOWN(G11*$P$9,0))</f>
        <v/>
      </c>
      <c r="K11" s="34"/>
      <c r="L11" s="35"/>
      <c r="M11" s="36" t="str">
        <f>IF(ISERROR(O11/J11),"",O11/J11)</f>
        <v/>
      </c>
      <c r="N11" s="37"/>
      <c r="O11" s="38"/>
      <c r="P11" s="39"/>
      <c r="Q11" s="40"/>
    </row>
    <row r="12" spans="1:42" ht="27" customHeight="1">
      <c r="A12" s="41"/>
      <c r="B12" s="42"/>
      <c r="C12" s="42"/>
      <c r="D12" s="43"/>
      <c r="E12" s="44"/>
      <c r="F12" s="45"/>
      <c r="G12" s="46"/>
      <c r="H12" s="47"/>
      <c r="I12" s="47"/>
      <c r="J12" s="33" t="str">
        <f>IF(G12="","",ROUNDDOWN(G12*$P$9,0))</f>
        <v/>
      </c>
      <c r="K12" s="34"/>
      <c r="L12" s="35"/>
      <c r="M12" s="48" t="str">
        <f t="shared" ref="M12:M26" si="0">IF(ISERROR(O12/J12),"",O12/J12)</f>
        <v/>
      </c>
      <c r="N12" s="49"/>
      <c r="O12" s="50"/>
      <c r="P12" s="51"/>
      <c r="Q12" s="51"/>
    </row>
    <row r="13" spans="1:42" ht="27" customHeight="1">
      <c r="A13" s="41"/>
      <c r="B13" s="42"/>
      <c r="C13" s="42"/>
      <c r="D13" s="43"/>
      <c r="E13" s="44"/>
      <c r="F13" s="45"/>
      <c r="G13" s="46"/>
      <c r="H13" s="47"/>
      <c r="I13" s="47"/>
      <c r="J13" s="33" t="str">
        <f t="shared" ref="J13:J26" si="1">IF(G13="","",ROUNDDOWN(G13*$P$9,0))</f>
        <v/>
      </c>
      <c r="K13" s="34"/>
      <c r="L13" s="35"/>
      <c r="M13" s="48" t="str">
        <f t="shared" si="0"/>
        <v/>
      </c>
      <c r="N13" s="49"/>
      <c r="O13" s="50"/>
      <c r="P13" s="51"/>
      <c r="Q13" s="51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</row>
    <row r="14" spans="1:42" ht="27" customHeight="1">
      <c r="A14" s="41"/>
      <c r="B14" s="42"/>
      <c r="C14" s="42"/>
      <c r="D14" s="53"/>
      <c r="E14" s="54"/>
      <c r="F14" s="55"/>
      <c r="G14" s="46"/>
      <c r="H14" s="47"/>
      <c r="I14" s="47"/>
      <c r="J14" s="33" t="str">
        <f t="shared" si="1"/>
        <v/>
      </c>
      <c r="K14" s="34"/>
      <c r="L14" s="35"/>
      <c r="M14" s="48" t="str">
        <f t="shared" si="0"/>
        <v/>
      </c>
      <c r="N14" s="49"/>
      <c r="O14" s="50"/>
      <c r="P14" s="51"/>
      <c r="Q14" s="51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</row>
    <row r="15" spans="1:42" ht="27" customHeight="1">
      <c r="A15" s="41"/>
      <c r="B15" s="42"/>
      <c r="C15" s="42"/>
      <c r="D15" s="41"/>
      <c r="E15" s="42"/>
      <c r="F15" s="56"/>
      <c r="G15" s="46"/>
      <c r="H15" s="47"/>
      <c r="I15" s="47"/>
      <c r="J15" s="33" t="str">
        <f t="shared" si="1"/>
        <v/>
      </c>
      <c r="K15" s="34"/>
      <c r="L15" s="35"/>
      <c r="M15" s="48" t="str">
        <f t="shared" si="0"/>
        <v/>
      </c>
      <c r="N15" s="49"/>
      <c r="O15" s="50"/>
      <c r="P15" s="51"/>
      <c r="Q15" s="51"/>
    </row>
    <row r="16" spans="1:42" ht="27" customHeight="1">
      <c r="A16" s="41"/>
      <c r="B16" s="42"/>
      <c r="C16" s="42"/>
      <c r="D16" s="41"/>
      <c r="E16" s="42"/>
      <c r="F16" s="56"/>
      <c r="G16" s="46"/>
      <c r="H16" s="47"/>
      <c r="I16" s="47"/>
      <c r="J16" s="33" t="str">
        <f t="shared" si="1"/>
        <v/>
      </c>
      <c r="K16" s="34"/>
      <c r="L16" s="35"/>
      <c r="M16" s="48" t="str">
        <f t="shared" si="0"/>
        <v/>
      </c>
      <c r="N16" s="49"/>
      <c r="O16" s="50"/>
      <c r="P16" s="51"/>
      <c r="Q16" s="51"/>
    </row>
    <row r="17" spans="1:17" ht="27" customHeight="1">
      <c r="A17" s="41"/>
      <c r="B17" s="42"/>
      <c r="C17" s="42"/>
      <c r="D17" s="41"/>
      <c r="E17" s="42"/>
      <c r="F17" s="56"/>
      <c r="G17" s="46"/>
      <c r="H17" s="47"/>
      <c r="I17" s="47"/>
      <c r="J17" s="33" t="str">
        <f t="shared" si="1"/>
        <v/>
      </c>
      <c r="K17" s="34"/>
      <c r="L17" s="35"/>
      <c r="M17" s="48" t="str">
        <f t="shared" si="0"/>
        <v/>
      </c>
      <c r="N17" s="49"/>
      <c r="O17" s="50"/>
      <c r="P17" s="51"/>
      <c r="Q17" s="51"/>
    </row>
    <row r="18" spans="1:17" ht="27" customHeight="1">
      <c r="A18" s="41"/>
      <c r="B18" s="42"/>
      <c r="C18" s="42"/>
      <c r="D18" s="41"/>
      <c r="E18" s="42"/>
      <c r="F18" s="56"/>
      <c r="G18" s="46"/>
      <c r="H18" s="47"/>
      <c r="I18" s="47"/>
      <c r="J18" s="33" t="str">
        <f t="shared" si="1"/>
        <v/>
      </c>
      <c r="K18" s="34"/>
      <c r="L18" s="35"/>
      <c r="M18" s="57" t="str">
        <f t="shared" si="0"/>
        <v/>
      </c>
      <c r="N18" s="58"/>
      <c r="O18" s="50"/>
      <c r="P18" s="51"/>
      <c r="Q18" s="51"/>
    </row>
    <row r="19" spans="1:17" ht="27" customHeight="1">
      <c r="A19" s="41"/>
      <c r="B19" s="42"/>
      <c r="C19" s="42"/>
      <c r="D19" s="41"/>
      <c r="E19" s="42"/>
      <c r="F19" s="56"/>
      <c r="G19" s="46"/>
      <c r="H19" s="47"/>
      <c r="I19" s="47"/>
      <c r="J19" s="33" t="str">
        <f t="shared" si="1"/>
        <v/>
      </c>
      <c r="K19" s="34"/>
      <c r="L19" s="35"/>
      <c r="M19" s="57" t="str">
        <f t="shared" si="0"/>
        <v/>
      </c>
      <c r="N19" s="58"/>
      <c r="O19" s="50"/>
      <c r="P19" s="51"/>
      <c r="Q19" s="51"/>
    </row>
    <row r="20" spans="1:17" ht="27" customHeight="1">
      <c r="A20" s="41"/>
      <c r="B20" s="42"/>
      <c r="C20" s="42"/>
      <c r="D20" s="41"/>
      <c r="E20" s="42"/>
      <c r="F20" s="56"/>
      <c r="G20" s="46"/>
      <c r="H20" s="47"/>
      <c r="I20" s="47"/>
      <c r="J20" s="33" t="str">
        <f t="shared" si="1"/>
        <v/>
      </c>
      <c r="K20" s="34"/>
      <c r="L20" s="35"/>
      <c r="M20" s="57" t="str">
        <f t="shared" si="0"/>
        <v/>
      </c>
      <c r="N20" s="58"/>
      <c r="O20" s="50"/>
      <c r="P20" s="51"/>
      <c r="Q20" s="51"/>
    </row>
    <row r="21" spans="1:17" ht="27" customHeight="1">
      <c r="A21" s="41"/>
      <c r="B21" s="42"/>
      <c r="C21" s="42"/>
      <c r="D21" s="41"/>
      <c r="E21" s="42"/>
      <c r="F21" s="56"/>
      <c r="G21" s="46"/>
      <c r="H21" s="47"/>
      <c r="I21" s="47"/>
      <c r="J21" s="33" t="str">
        <f t="shared" si="1"/>
        <v/>
      </c>
      <c r="K21" s="34"/>
      <c r="L21" s="35"/>
      <c r="M21" s="57" t="str">
        <f t="shared" si="0"/>
        <v/>
      </c>
      <c r="N21" s="58"/>
      <c r="O21" s="50"/>
      <c r="P21" s="51"/>
      <c r="Q21" s="51"/>
    </row>
    <row r="22" spans="1:17" ht="27" customHeight="1">
      <c r="A22" s="41"/>
      <c r="B22" s="42"/>
      <c r="C22" s="42"/>
      <c r="D22" s="41"/>
      <c r="E22" s="42"/>
      <c r="F22" s="56"/>
      <c r="G22" s="46"/>
      <c r="H22" s="47"/>
      <c r="I22" s="47"/>
      <c r="J22" s="33" t="str">
        <f t="shared" si="1"/>
        <v/>
      </c>
      <c r="K22" s="34"/>
      <c r="L22" s="35"/>
      <c r="M22" s="57" t="str">
        <f t="shared" si="0"/>
        <v/>
      </c>
      <c r="N22" s="58"/>
      <c r="O22" s="50"/>
      <c r="P22" s="51"/>
      <c r="Q22" s="51"/>
    </row>
    <row r="23" spans="1:17" ht="27" customHeight="1">
      <c r="A23" s="41"/>
      <c r="B23" s="42"/>
      <c r="C23" s="42"/>
      <c r="D23" s="41"/>
      <c r="E23" s="42"/>
      <c r="F23" s="56"/>
      <c r="G23" s="46"/>
      <c r="H23" s="47"/>
      <c r="I23" s="47"/>
      <c r="J23" s="33" t="str">
        <f t="shared" si="1"/>
        <v/>
      </c>
      <c r="K23" s="34"/>
      <c r="L23" s="35"/>
      <c r="M23" s="57" t="str">
        <f t="shared" si="0"/>
        <v/>
      </c>
      <c r="N23" s="58"/>
      <c r="O23" s="50"/>
      <c r="P23" s="51"/>
      <c r="Q23" s="51"/>
    </row>
    <row r="24" spans="1:17" ht="27" customHeight="1">
      <c r="A24" s="41"/>
      <c r="B24" s="42"/>
      <c r="C24" s="42"/>
      <c r="D24" s="41"/>
      <c r="E24" s="42"/>
      <c r="F24" s="56"/>
      <c r="G24" s="46"/>
      <c r="H24" s="47"/>
      <c r="I24" s="47"/>
      <c r="J24" s="33" t="str">
        <f t="shared" si="1"/>
        <v/>
      </c>
      <c r="K24" s="34"/>
      <c r="L24" s="35"/>
      <c r="M24" s="57" t="str">
        <f t="shared" si="0"/>
        <v/>
      </c>
      <c r="N24" s="58"/>
      <c r="O24" s="50"/>
      <c r="P24" s="51"/>
      <c r="Q24" s="51"/>
    </row>
    <row r="25" spans="1:17" ht="27" customHeight="1">
      <c r="A25" s="41"/>
      <c r="B25" s="42"/>
      <c r="C25" s="42"/>
      <c r="D25" s="41"/>
      <c r="E25" s="42"/>
      <c r="F25" s="56"/>
      <c r="G25" s="46"/>
      <c r="H25" s="47"/>
      <c r="I25" s="47"/>
      <c r="J25" s="33" t="str">
        <f t="shared" si="1"/>
        <v/>
      </c>
      <c r="K25" s="34"/>
      <c r="L25" s="35"/>
      <c r="M25" s="57" t="str">
        <f t="shared" si="0"/>
        <v/>
      </c>
      <c r="N25" s="58"/>
      <c r="O25" s="50"/>
      <c r="P25" s="51"/>
      <c r="Q25" s="51"/>
    </row>
    <row r="26" spans="1:17" ht="27" customHeight="1">
      <c r="A26" s="59"/>
      <c r="B26" s="60"/>
      <c r="C26" s="60"/>
      <c r="D26" s="59"/>
      <c r="E26" s="60"/>
      <c r="F26" s="61"/>
      <c r="G26" s="62"/>
      <c r="H26" s="63"/>
      <c r="I26" s="63"/>
      <c r="J26" s="33" t="str">
        <f t="shared" si="1"/>
        <v/>
      </c>
      <c r="K26" s="34"/>
      <c r="L26" s="35"/>
      <c r="M26" s="64" t="str">
        <f t="shared" si="0"/>
        <v/>
      </c>
      <c r="N26" s="65"/>
      <c r="O26" s="50"/>
      <c r="P26" s="66"/>
      <c r="Q26" s="66"/>
    </row>
    <row r="27" spans="1:17" ht="27" customHeight="1">
      <c r="A27" s="43" t="s">
        <v>17</v>
      </c>
      <c r="B27" s="44"/>
      <c r="C27" s="44"/>
      <c r="D27" s="44"/>
      <c r="E27" s="44"/>
      <c r="F27" s="45"/>
      <c r="G27" s="67" t="str">
        <f>IF(SUM(G11:G26)=0,"",SUM(G11:G26))</f>
        <v/>
      </c>
      <c r="H27" s="68"/>
      <c r="I27" s="68"/>
      <c r="J27" s="69">
        <f>SUM(J12:L26)</f>
        <v>0</v>
      </c>
      <c r="K27" s="70"/>
      <c r="L27" s="71"/>
      <c r="M27" s="72"/>
      <c r="N27" s="73"/>
      <c r="O27" s="74" t="str">
        <f>IF(SUM(O11:O26)=0,"",SUM(O11:O26))</f>
        <v/>
      </c>
      <c r="P27" s="75" t="str">
        <f>IF(ISERROR(ROUNDDOWN(O27/J27,3)=TRUE),"",ROUNDDOWN(O27/J27,3))</f>
        <v/>
      </c>
      <c r="Q27" s="76" t="str">
        <f>IF(ISERROR(IF(O27/J27&gt;0.5,"50％超","50％未満"))=TRUE,"",IF(O27/J27&gt;0.5,"50％超","50％未満"))</f>
        <v/>
      </c>
    </row>
    <row r="28" spans="1:17" ht="27" customHeight="1">
      <c r="A28" s="43" t="s">
        <v>18</v>
      </c>
      <c r="B28" s="44"/>
      <c r="C28" s="44"/>
      <c r="D28" s="44"/>
      <c r="E28" s="44"/>
      <c r="F28" s="45"/>
      <c r="G28" s="46"/>
      <c r="H28" s="47"/>
      <c r="I28" s="47"/>
      <c r="J28" s="33" t="str">
        <f>IF(G27="","",ROUNDDOWN(G28*P9,0))</f>
        <v/>
      </c>
      <c r="K28" s="34"/>
      <c r="L28" s="35"/>
      <c r="M28" s="57"/>
      <c r="N28" s="58"/>
      <c r="O28" s="50" t="str">
        <f>IF(ISERROR(ROUNDDOWN(J28*P27,0)=TRUE),"",ROUNDDOWN(J28*P27,0))</f>
        <v/>
      </c>
      <c r="P28" s="77" t="str">
        <f>P27</f>
        <v/>
      </c>
      <c r="Q28" s="78"/>
    </row>
    <row r="29" spans="1:17" ht="27" customHeight="1">
      <c r="A29" s="79" t="s">
        <v>19</v>
      </c>
      <c r="B29" s="80"/>
      <c r="C29" s="80"/>
      <c r="D29" s="80"/>
      <c r="E29" s="80"/>
      <c r="F29" s="81"/>
      <c r="G29" s="82" t="str">
        <f>IF(SUM(G27,G28)=0,"",SUM(G27,G28))</f>
        <v/>
      </c>
      <c r="H29" s="83"/>
      <c r="I29" s="83"/>
      <c r="J29" s="84">
        <f>SUM(J27:L28)</f>
        <v>0</v>
      </c>
      <c r="K29" s="85"/>
      <c r="L29" s="86"/>
      <c r="M29" s="64"/>
      <c r="N29" s="65"/>
      <c r="O29" s="87" t="str">
        <f>IF(SUM(O27:O28)=0,"",SUM(O27:O28))</f>
        <v/>
      </c>
      <c r="P29" s="88" t="str">
        <f>IF(ISERROR(ROUNDDOWN(O29/J29,3)=TRUE),"",ROUNDDOWN(O29/J29,3))</f>
        <v/>
      </c>
      <c r="Q29" s="89"/>
    </row>
    <row r="30" spans="1:17" ht="15" customHeight="1">
      <c r="A30" s="2" t="s">
        <v>20</v>
      </c>
    </row>
    <row r="31" spans="1:17" ht="15" customHeight="1">
      <c r="A31" s="90" t="s">
        <v>21</v>
      </c>
    </row>
    <row r="32" spans="1:17" ht="15" customHeight="1">
      <c r="A32" s="91" t="s">
        <v>22</v>
      </c>
    </row>
    <row r="33" spans="1:1" ht="15" customHeight="1">
      <c r="A33" s="91" t="s">
        <v>23</v>
      </c>
    </row>
    <row r="34" spans="1:1" ht="15" customHeight="1">
      <c r="A34" s="91" t="s">
        <v>24</v>
      </c>
    </row>
    <row r="35" spans="1:1" ht="15" customHeight="1">
      <c r="A35" s="92" t="s">
        <v>25</v>
      </c>
    </row>
  </sheetData>
  <mergeCells count="111">
    <mergeCell ref="A29:F29"/>
    <mergeCell ref="G29:I29"/>
    <mergeCell ref="J29:L29"/>
    <mergeCell ref="M29:N29"/>
    <mergeCell ref="A27:F27"/>
    <mergeCell ref="G27:I27"/>
    <mergeCell ref="J27:L27"/>
    <mergeCell ref="M27:N27"/>
    <mergeCell ref="A28:F28"/>
    <mergeCell ref="G28:I28"/>
    <mergeCell ref="J28:L28"/>
    <mergeCell ref="M28:N28"/>
    <mergeCell ref="A25:C25"/>
    <mergeCell ref="D25:F25"/>
    <mergeCell ref="G25:I25"/>
    <mergeCell ref="J25:L25"/>
    <mergeCell ref="M25:N25"/>
    <mergeCell ref="A26:C26"/>
    <mergeCell ref="D26:F26"/>
    <mergeCell ref="G26:I26"/>
    <mergeCell ref="J26:L26"/>
    <mergeCell ref="M26:N26"/>
    <mergeCell ref="A23:C23"/>
    <mergeCell ref="D23:F23"/>
    <mergeCell ref="G23:I23"/>
    <mergeCell ref="J23:L23"/>
    <mergeCell ref="M23:N23"/>
    <mergeCell ref="A24:C24"/>
    <mergeCell ref="D24:F24"/>
    <mergeCell ref="G24:I24"/>
    <mergeCell ref="J24:L24"/>
    <mergeCell ref="M24:N24"/>
    <mergeCell ref="A21:C21"/>
    <mergeCell ref="D21:F21"/>
    <mergeCell ref="G21:I21"/>
    <mergeCell ref="J21:L21"/>
    <mergeCell ref="M21:N21"/>
    <mergeCell ref="A22:C22"/>
    <mergeCell ref="D22:F22"/>
    <mergeCell ref="G22:I22"/>
    <mergeCell ref="J22:L22"/>
    <mergeCell ref="M22:N22"/>
    <mergeCell ref="A19:C19"/>
    <mergeCell ref="D19:F19"/>
    <mergeCell ref="G19:I19"/>
    <mergeCell ref="J19:L19"/>
    <mergeCell ref="M19:N19"/>
    <mergeCell ref="A20:C20"/>
    <mergeCell ref="D20:F20"/>
    <mergeCell ref="G20:I20"/>
    <mergeCell ref="J20:L20"/>
    <mergeCell ref="M20:N20"/>
    <mergeCell ref="A17:C17"/>
    <mergeCell ref="D17:F17"/>
    <mergeCell ref="G17:I17"/>
    <mergeCell ref="J17:L17"/>
    <mergeCell ref="M17:N17"/>
    <mergeCell ref="A18:C18"/>
    <mergeCell ref="D18:F18"/>
    <mergeCell ref="G18:I18"/>
    <mergeCell ref="J18:L18"/>
    <mergeCell ref="M18:N18"/>
    <mergeCell ref="A15:C15"/>
    <mergeCell ref="D15:F15"/>
    <mergeCell ref="G15:I15"/>
    <mergeCell ref="J15:L15"/>
    <mergeCell ref="M15:N15"/>
    <mergeCell ref="A16:C16"/>
    <mergeCell ref="D16:F16"/>
    <mergeCell ref="G16:I16"/>
    <mergeCell ref="J16:L16"/>
    <mergeCell ref="M16:N16"/>
    <mergeCell ref="S13:AP14"/>
    <mergeCell ref="A14:C14"/>
    <mergeCell ref="D14:F14"/>
    <mergeCell ref="G14:I14"/>
    <mergeCell ref="J14:L14"/>
    <mergeCell ref="M14:N14"/>
    <mergeCell ref="A12:C12"/>
    <mergeCell ref="D12:F12"/>
    <mergeCell ref="G12:I12"/>
    <mergeCell ref="J12:L12"/>
    <mergeCell ref="M12:N12"/>
    <mergeCell ref="A13:C13"/>
    <mergeCell ref="D13:F13"/>
    <mergeCell ref="G13:I13"/>
    <mergeCell ref="J13:L13"/>
    <mergeCell ref="M13:N13"/>
    <mergeCell ref="A10:C10"/>
    <mergeCell ref="D10:F10"/>
    <mergeCell ref="G10:I10"/>
    <mergeCell ref="J10:L10"/>
    <mergeCell ref="M10:N10"/>
    <mergeCell ref="A11:C11"/>
    <mergeCell ref="D11:F11"/>
    <mergeCell ref="G11:I11"/>
    <mergeCell ref="J11:L11"/>
    <mergeCell ref="M11:N11"/>
    <mergeCell ref="A8:C8"/>
    <mergeCell ref="D8:N8"/>
    <mergeCell ref="P8:Q8"/>
    <mergeCell ref="A9:C9"/>
    <mergeCell ref="D9:H9"/>
    <mergeCell ref="J9:N9"/>
    <mergeCell ref="P9:Q9"/>
    <mergeCell ref="A1:D1"/>
    <mergeCell ref="O2:Q2"/>
    <mergeCell ref="A4:Q6"/>
    <mergeCell ref="A7:C7"/>
    <mergeCell ref="D7:N7"/>
    <mergeCell ref="P7:Q7"/>
  </mergeCells>
  <phoneticPr fontId="3"/>
  <conditionalFormatting sqref="A11:I26 O11:O26">
    <cfRule type="cellIs" dxfId="2" priority="2" operator="equal">
      <formula>""</formula>
    </cfRule>
  </conditionalFormatting>
  <conditionalFormatting sqref="P7:Q7 D9:H9 J9:N9">
    <cfRule type="cellIs" dxfId="1" priority="3" operator="equal">
      <formula>""</formula>
    </cfRule>
  </conditionalFormatting>
  <conditionalFormatting sqref="G28:I28">
    <cfRule type="cellIs" dxfId="0" priority="1" operator="equal">
      <formula>""</formula>
    </cfRule>
  </conditionalFormatting>
  <printOptions horizontalCentered="1"/>
  <pageMargins left="0.59055118110236227" right="0.19685039370078741" top="0.78740157480314965" bottom="0.3937007874015748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様式-7</vt:lpstr>
      <vt:lpstr>'様式-7'!Print_Area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優志</dc:creator>
  <cp:lastModifiedBy>岩崎　優志</cp:lastModifiedBy>
  <dcterms:created xsi:type="dcterms:W3CDTF">2024-04-18T04:22:06Z</dcterms:created>
  <dcterms:modified xsi:type="dcterms:W3CDTF">2024-04-18T04:29:50Z</dcterms:modified>
</cp:coreProperties>
</file>