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1176\Desktop\"/>
    </mc:Choice>
  </mc:AlternateContent>
  <xr:revisionPtr revIDLastSave="0" documentId="13_ncr:1_{6DA9CB8A-70ED-48FF-A392-9B2259619105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総農家数の推移" sheetId="1" r:id="rId1"/>
  </sheets>
  <definedNames>
    <definedName name="_xlnm.Print_Titles" localSheetId="0">総農家数の推移!$1:$2</definedName>
  </definedNames>
  <calcPr calcId="191029"/>
</workbook>
</file>

<file path=xl/calcChain.xml><?xml version="1.0" encoding="utf-8"?>
<calcChain xmlns="http://schemas.openxmlformats.org/spreadsheetml/2006/main">
  <c r="H40" i="1" l="1"/>
  <c r="D56" i="1" l="1"/>
  <c r="D55" i="1"/>
  <c r="D49" i="1"/>
  <c r="G40" i="1"/>
  <c r="F40" i="1" l="1"/>
  <c r="E40" i="1"/>
  <c r="D40" i="1"/>
  <c r="C40" i="1"/>
  <c r="D33" i="1"/>
  <c r="C33" i="1"/>
  <c r="C24" i="1"/>
  <c r="D24" i="1"/>
  <c r="D54" i="1"/>
  <c r="D53" i="1"/>
  <c r="D52" i="1"/>
  <c r="D51" i="1"/>
  <c r="D50" i="1"/>
  <c r="H33" i="1"/>
  <c r="G33" i="1"/>
  <c r="F33" i="1"/>
  <c r="E33" i="1"/>
  <c r="I26" i="1"/>
  <c r="H24" i="1"/>
  <c r="I28" i="1" s="1"/>
  <c r="G24" i="1"/>
  <c r="I24" i="1" l="1"/>
  <c r="I25" i="1"/>
  <c r="I27" i="1"/>
  <c r="F24" i="1"/>
  <c r="E24" i="1"/>
</calcChain>
</file>

<file path=xl/sharedStrings.xml><?xml version="1.0" encoding="utf-8"?>
<sst xmlns="http://schemas.openxmlformats.org/spreadsheetml/2006/main" count="97" uniqueCount="62">
  <si>
    <t>(%)</t>
    <phoneticPr fontId="1"/>
  </si>
  <si>
    <t>構成比</t>
    <rPh sb="0" eb="2">
      <t>コウセイ</t>
    </rPh>
    <rPh sb="2" eb="3">
      <t>ヒ</t>
    </rPh>
    <phoneticPr fontId="1"/>
  </si>
  <si>
    <t>上天草市</t>
    <rPh sb="0" eb="4">
      <t>カミアマクサシ</t>
    </rPh>
    <phoneticPr fontId="1"/>
  </si>
  <si>
    <t>大矢野町</t>
    <rPh sb="0" eb="4">
      <t>オオヤノマチ</t>
    </rPh>
    <phoneticPr fontId="1"/>
  </si>
  <si>
    <t>松島町</t>
    <rPh sb="0" eb="3">
      <t>マツシママチ</t>
    </rPh>
    <phoneticPr fontId="1"/>
  </si>
  <si>
    <t>姫戸町</t>
    <rPh sb="0" eb="2">
      <t>ヒメド</t>
    </rPh>
    <rPh sb="2" eb="3">
      <t>マチ</t>
    </rPh>
    <phoneticPr fontId="1"/>
  </si>
  <si>
    <t>龍ヶ岳町</t>
    <rPh sb="0" eb="3">
      <t>リュウガタケ</t>
    </rPh>
    <rPh sb="3" eb="4">
      <t>マチ</t>
    </rPh>
    <phoneticPr fontId="1"/>
  </si>
  <si>
    <t>販売農家</t>
    <rPh sb="0" eb="2">
      <t>ハンバイ</t>
    </rPh>
    <rPh sb="2" eb="4">
      <t>ノウカ</t>
    </rPh>
    <phoneticPr fontId="1"/>
  </si>
  <si>
    <t>自給的農家</t>
    <rPh sb="0" eb="3">
      <t>ジキュウテキ</t>
    </rPh>
    <rPh sb="3" eb="5">
      <t>ノウカ</t>
    </rPh>
    <phoneticPr fontId="1"/>
  </si>
  <si>
    <t>総農家数</t>
    <rPh sb="0" eb="1">
      <t>ソウ</t>
    </rPh>
    <rPh sb="1" eb="3">
      <t>ノウカ</t>
    </rPh>
    <rPh sb="3" eb="4">
      <t>スウ</t>
    </rPh>
    <phoneticPr fontId="1"/>
  </si>
  <si>
    <t>町別総農家数</t>
    <rPh sb="0" eb="1">
      <t>マチ</t>
    </rPh>
    <rPh sb="1" eb="2">
      <t>ベツ</t>
    </rPh>
    <rPh sb="2" eb="3">
      <t>ソウ</t>
    </rPh>
    <rPh sb="3" eb="5">
      <t>ノウカ</t>
    </rPh>
    <rPh sb="5" eb="6">
      <t>スウ</t>
    </rPh>
    <phoneticPr fontId="1"/>
  </si>
  <si>
    <t>販売農家と自給的農家</t>
    <rPh sb="0" eb="2">
      <t>ハンバイ</t>
    </rPh>
    <rPh sb="2" eb="4">
      <t>ノウカ</t>
    </rPh>
    <rPh sb="5" eb="8">
      <t>ジキュウテキ</t>
    </rPh>
    <rPh sb="8" eb="10">
      <t>ノウカ</t>
    </rPh>
    <phoneticPr fontId="1"/>
  </si>
  <si>
    <t>(戸）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</si>
  <si>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</si>
  <si>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</si>
  <si>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75歳以上</t>
    <rPh sb="2" eb="5">
      <t>サイイジョウ</t>
    </rPh>
    <phoneticPr fontId="1"/>
  </si>
  <si>
    <t>70～74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</si>
  <si>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</si>
  <si>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</si>
  <si>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</si>
  <si>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</si>
  <si>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45～49</t>
    <phoneticPr fontId="1"/>
  </si>
  <si>
    <t>40～44</t>
    <phoneticPr fontId="1"/>
  </si>
  <si>
    <t>35～39</t>
    <phoneticPr fontId="1"/>
  </si>
  <si>
    <t>30～34</t>
    <phoneticPr fontId="1"/>
  </si>
  <si>
    <t>25～29</t>
    <phoneticPr fontId="1"/>
  </si>
  <si>
    <t>20～24</t>
    <phoneticPr fontId="1"/>
  </si>
  <si>
    <t>15～19歳</t>
    <rPh sb="5" eb="6">
      <t>サイ</t>
    </rPh>
    <phoneticPr fontId="1"/>
  </si>
  <si>
    <t>（人）</t>
    <rPh sb="1" eb="2">
      <t>ヒト</t>
    </rPh>
    <phoneticPr fontId="1"/>
  </si>
  <si>
    <t>※　農業就業人口は自営農業に主として従事した世帯員数</t>
    <rPh sb="2" eb="4">
      <t>ノウギョウ</t>
    </rPh>
    <rPh sb="4" eb="6">
      <t>シュウギョウ</t>
    </rPh>
    <rPh sb="6" eb="8">
      <t>ジンコウ</t>
    </rPh>
    <rPh sb="9" eb="11">
      <t>ジエイ</t>
    </rPh>
    <rPh sb="11" eb="13">
      <t>ノウギョウ</t>
    </rPh>
    <rPh sb="14" eb="15">
      <t>シュ</t>
    </rPh>
    <rPh sb="18" eb="20">
      <t>ジュウジ</t>
    </rPh>
    <rPh sb="22" eb="24">
      <t>セタイ</t>
    </rPh>
    <rPh sb="24" eb="26">
      <t>インスウ</t>
    </rPh>
    <phoneticPr fontId="1"/>
  </si>
  <si>
    <t>合計</t>
    <rPh sb="0" eb="2">
      <t>ゴウケイ</t>
    </rPh>
    <phoneticPr fontId="1"/>
  </si>
  <si>
    <t>（人）</t>
    <phoneticPr fontId="1"/>
  </si>
  <si>
    <t>総数</t>
    <rPh sb="0" eb="2">
      <t>ソウスウ</t>
    </rPh>
    <phoneticPr fontId="1"/>
  </si>
  <si>
    <r>
      <t>《農林業センサス》</t>
    </r>
    <r>
      <rPr>
        <b/>
        <sz val="12"/>
        <rFont val="Meiryo UI"/>
        <family val="3"/>
        <charset val="128"/>
      </rPr>
      <t>　調査結果の推移</t>
    </r>
    <rPh sb="1" eb="4">
      <t>ノウリンギョウ</t>
    </rPh>
    <rPh sb="10" eb="12">
      <t>チョウサ</t>
    </rPh>
    <rPh sb="12" eb="14">
      <t>ケッカ</t>
    </rPh>
    <rPh sb="15" eb="17">
      <t>スイイ</t>
    </rPh>
    <phoneticPr fontId="1"/>
  </si>
  <si>
    <t>出典：</t>
  </si>
  <si>
    <t>政府統計の総合窓口(e-Stat)(https://www.e-stat.go.jp/)</t>
  </si>
  <si>
    <t>「農林業センサス 調査結果」(農林水産省)を加工して作成</t>
  </si>
  <si>
    <t>2000年</t>
    <rPh sb="4" eb="5">
      <t>ネン</t>
    </rPh>
    <phoneticPr fontId="1"/>
  </si>
  <si>
    <t>1995年</t>
    <rPh sb="4" eb="5">
      <t>ネン</t>
    </rPh>
    <phoneticPr fontId="1"/>
  </si>
  <si>
    <t>（平成7年）</t>
    <rPh sb="1" eb="3">
      <t>ヘイセイ</t>
    </rPh>
    <rPh sb="4" eb="5">
      <t>ネン</t>
    </rPh>
    <phoneticPr fontId="1"/>
  </si>
  <si>
    <t>（平成12年）</t>
    <rPh sb="1" eb="3">
      <t>ヘイセイ</t>
    </rPh>
    <rPh sb="5" eb="6">
      <t>ネン</t>
    </rPh>
    <phoneticPr fontId="1"/>
  </si>
  <si>
    <t>2005年</t>
    <rPh sb="4" eb="5">
      <t>ネン</t>
    </rPh>
    <phoneticPr fontId="1"/>
  </si>
  <si>
    <t>2010年</t>
    <rPh sb="4" eb="5">
      <t>ネン</t>
    </rPh>
    <phoneticPr fontId="1"/>
  </si>
  <si>
    <t>(平成22年）</t>
    <rPh sb="1" eb="3">
      <t>ヘイセイ</t>
    </rPh>
    <rPh sb="5" eb="6">
      <t>ネン</t>
    </rPh>
    <phoneticPr fontId="1"/>
  </si>
  <si>
    <t>（平成17年）</t>
    <rPh sb="1" eb="3">
      <t>ヘイセイ</t>
    </rPh>
    <rPh sb="5" eb="6">
      <t>ネン</t>
    </rPh>
    <phoneticPr fontId="1"/>
  </si>
  <si>
    <t>2015年</t>
    <rPh sb="4" eb="5">
      <t>ネン</t>
    </rPh>
    <phoneticPr fontId="1"/>
  </si>
  <si>
    <t>(平成27年）</t>
    <rPh sb="1" eb="3">
      <t>ヘイセイ</t>
    </rPh>
    <rPh sb="5" eb="6">
      <t>ネン</t>
    </rPh>
    <phoneticPr fontId="1"/>
  </si>
  <si>
    <t>2020年</t>
    <rPh sb="4" eb="5">
      <t>ネン</t>
    </rPh>
    <phoneticPr fontId="1"/>
  </si>
  <si>
    <t>（令和2年）</t>
    <rPh sb="1" eb="3">
      <t>レイワ</t>
    </rPh>
    <rPh sb="4" eb="5">
      <t>トシ</t>
    </rPh>
    <rPh sb="5" eb="6">
      <t>ヘイネン</t>
    </rPh>
    <phoneticPr fontId="1"/>
  </si>
  <si>
    <t>令和2年</t>
    <rPh sb="0" eb="2">
      <t>レイワ</t>
    </rPh>
    <rPh sb="3" eb="4">
      <t>ネン</t>
    </rPh>
    <phoneticPr fontId="1"/>
  </si>
  <si>
    <r>
      <rPr>
        <sz val="11"/>
        <rFont val="Meiryo UI"/>
        <family val="3"/>
        <charset val="128"/>
      </rPr>
      <t>2005年</t>
    </r>
    <r>
      <rPr>
        <sz val="9"/>
        <rFont val="Meiryo UI"/>
        <family val="3"/>
        <charset val="128"/>
      </rPr>
      <t xml:space="preserve">
（平成17年）</t>
    </r>
    <rPh sb="4" eb="5">
      <t>ネン</t>
    </rPh>
    <phoneticPr fontId="1"/>
  </si>
  <si>
    <r>
      <t xml:space="preserve">2010年
</t>
    </r>
    <r>
      <rPr>
        <sz val="9"/>
        <rFont val="Meiryo UI"/>
        <family val="3"/>
        <charset val="128"/>
      </rPr>
      <t>(平成22年）</t>
    </r>
    <rPh sb="4" eb="5">
      <t>ネン</t>
    </rPh>
    <phoneticPr fontId="1"/>
  </si>
  <si>
    <r>
      <t xml:space="preserve">2015年
</t>
    </r>
    <r>
      <rPr>
        <sz val="9"/>
        <rFont val="Meiryo UI"/>
        <family val="3"/>
        <charset val="128"/>
      </rPr>
      <t>(平成27年）</t>
    </r>
    <rPh sb="4" eb="5">
      <t>ネン</t>
    </rPh>
    <phoneticPr fontId="1"/>
  </si>
  <si>
    <r>
      <t xml:space="preserve">2020年
</t>
    </r>
    <r>
      <rPr>
        <sz val="9"/>
        <rFont val="Meiryo UI"/>
        <family val="3"/>
        <charset val="128"/>
      </rPr>
      <t>(令和2年）</t>
    </r>
    <rPh sb="4" eb="5">
      <t>ネン</t>
    </rPh>
    <rPh sb="7" eb="9">
      <t>レイワ</t>
    </rPh>
    <phoneticPr fontId="1"/>
  </si>
  <si>
    <t>-</t>
    <phoneticPr fontId="1"/>
  </si>
  <si>
    <t>（平成12年）</t>
    <rPh sb="0" eb="2">
      <t>ダンジョ</t>
    </rPh>
    <rPh sb="2" eb="3">
      <t>ベツ</t>
    </rPh>
    <phoneticPr fontId="1"/>
  </si>
  <si>
    <t>(令和３年１２月２４日現在）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phoneticPr fontId="1"/>
  </si>
  <si>
    <t>【　総農家数、農業就業人口の推移　】</t>
    <rPh sb="2" eb="3">
      <t>ソウ</t>
    </rPh>
    <rPh sb="3" eb="5">
      <t>ノウカ</t>
    </rPh>
    <rPh sb="7" eb="11">
      <t>ノウギョウシュウギョウ</t>
    </rPh>
    <rPh sb="11" eb="13">
      <t>ジンコウ</t>
    </rPh>
    <phoneticPr fontId="1"/>
  </si>
  <si>
    <t>農業就業人口</t>
    <rPh sb="0" eb="6">
      <t>ノウギョウシュウギョウジンコウ</t>
    </rPh>
    <phoneticPr fontId="1"/>
  </si>
  <si>
    <t>年齢別農業就業人口</t>
    <rPh sb="0" eb="3">
      <t>ネンレイベツ</t>
    </rPh>
    <rPh sb="3" eb="5">
      <t>ノウギョウ</t>
    </rPh>
    <rPh sb="5" eb="9">
      <t>シュウギョウジンコウ</t>
    </rPh>
    <phoneticPr fontId="1"/>
  </si>
  <si>
    <t>出典：</t>
    <phoneticPr fontId="1"/>
  </si>
  <si>
    <t>　　　※表中の「-」は皆無又は定義上該当数字がないものを表す。</t>
    <rPh sb="4" eb="6">
      <t>ヒョウチュウ</t>
    </rPh>
    <rPh sb="11" eb="13">
      <t>カイム</t>
    </rPh>
    <rPh sb="13" eb="14">
      <t>マタ</t>
    </rPh>
    <rPh sb="15" eb="18">
      <t>テイギジョウ</t>
    </rPh>
    <rPh sb="18" eb="20">
      <t>ガイトウ</t>
    </rPh>
    <rPh sb="20" eb="22">
      <t>スウジ</t>
    </rPh>
    <rPh sb="28" eb="29">
      <t>アラワ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</si>
</sst>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>
      <alignment vertical="center"/>
    </xf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vertical="center"/>
    </xf>
    <xf numFmtId="176" fontId="4" fillId="4" borderId="23" xfId="0" applyNumberFormat="1" applyFont="1" applyFill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vertical="center"/>
    </xf>
    <xf numFmtId="0" fontId="4" fillId="0" borderId="0" xfId="0" applyFont="1" applyFill="1" applyBorder="1"/>
    <xf numFmtId="177" fontId="4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178" fontId="4" fillId="0" borderId="15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30" xfId="0" applyNumberFormat="1" applyFont="1" applyBorder="1" applyAlignment="1">
      <alignment horizontal="right" vertical="center"/>
    </xf>
    <xf numFmtId="178" fontId="4" fillId="2" borderId="30" xfId="1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2" borderId="1" xfId="1" applyNumberFormat="1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center" vertical="center"/>
    </xf>
    <xf numFmtId="178" fontId="9" fillId="2" borderId="26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right" vertical="center"/>
    </xf>
    <xf numFmtId="178" fontId="9" fillId="2" borderId="27" xfId="1" applyNumberFormat="1" applyFont="1" applyFill="1" applyBorder="1" applyAlignment="1">
      <alignment horizontal="right" vertical="center"/>
    </xf>
    <xf numFmtId="178" fontId="9" fillId="2" borderId="0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9" fillId="2" borderId="28" xfId="1" applyNumberFormat="1" applyFont="1" applyFill="1" applyBorder="1" applyAlignment="1">
      <alignment horizontal="right" vertical="center"/>
    </xf>
    <xf numFmtId="178" fontId="9" fillId="2" borderId="1" xfId="1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/>
    </xf>
    <xf numFmtId="0" fontId="6" fillId="4" borderId="37" xfId="0" applyFont="1" applyFill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8" fillId="4" borderId="3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0" borderId="11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distributed" vertical="center" wrapText="1" justifyLastLine="1"/>
    </xf>
    <xf numFmtId="0" fontId="7" fillId="3" borderId="10" xfId="0" applyFont="1" applyFill="1" applyBorder="1" applyAlignment="1">
      <alignment horizontal="distributed" vertical="center" wrapText="1" justifyLastLine="1"/>
    </xf>
    <xf numFmtId="0" fontId="7" fillId="3" borderId="7" xfId="0" applyFont="1" applyFill="1" applyBorder="1" applyAlignment="1">
      <alignment horizontal="distributed" vertical="center" wrapText="1" justifyLastLine="1"/>
    </xf>
    <xf numFmtId="49" fontId="7" fillId="3" borderId="35" xfId="0" quotePrefix="1" applyNumberFormat="1" applyFont="1" applyFill="1" applyBorder="1" applyAlignment="1">
      <alignment horizontal="center" vertical="center" wrapText="1" justifyLastLine="1"/>
    </xf>
    <xf numFmtId="49" fontId="7" fillId="3" borderId="38" xfId="0" quotePrefix="1" applyNumberFormat="1" applyFont="1" applyFill="1" applyBorder="1" applyAlignment="1">
      <alignment horizontal="center" vertical="center" wrapText="1" justifyLastLine="1"/>
    </xf>
    <xf numFmtId="0" fontId="7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distributed" vertical="center" wrapText="1" justifyLastLine="1"/>
    </xf>
    <xf numFmtId="0" fontId="7" fillId="3" borderId="11" xfId="0" applyFont="1" applyFill="1" applyBorder="1" applyAlignment="1">
      <alignment horizontal="distributed" vertical="center" wrapText="1" justifyLastLine="1"/>
    </xf>
    <xf numFmtId="0" fontId="7" fillId="3" borderId="8" xfId="0" applyFont="1" applyFill="1" applyBorder="1" applyAlignment="1">
      <alignment horizontal="distributed" vertical="center" wrapText="1" justifyLastLine="1"/>
    </xf>
    <xf numFmtId="0" fontId="7" fillId="3" borderId="31" xfId="0" applyFont="1" applyFill="1" applyBorder="1" applyAlignment="1">
      <alignment horizontal="distributed" vertical="center" wrapText="1" justifyLastLine="1"/>
    </xf>
    <xf numFmtId="0" fontId="7" fillId="3" borderId="27" xfId="0" applyFont="1" applyFill="1" applyBorder="1" applyAlignment="1">
      <alignment horizontal="distributed" vertical="center" wrapText="1" justifyLastLine="1"/>
    </xf>
    <xf numFmtId="0" fontId="7" fillId="3" borderId="32" xfId="0" applyFont="1" applyFill="1" applyBorder="1" applyAlignment="1">
      <alignment horizontal="distributed" vertical="center" wrapText="1" justifyLastLine="1"/>
    </xf>
    <xf numFmtId="0" fontId="7" fillId="3" borderId="17" xfId="0" applyFont="1" applyFill="1" applyBorder="1" applyAlignment="1">
      <alignment horizontal="distributed" vertical="center" wrapText="1" justifyLastLine="1"/>
    </xf>
    <xf numFmtId="0" fontId="7" fillId="3" borderId="19" xfId="0" applyFont="1" applyFill="1" applyBorder="1" applyAlignment="1">
      <alignment horizontal="distributed" vertical="center" wrapText="1" justifyLastLine="1"/>
    </xf>
    <xf numFmtId="0" fontId="7" fillId="3" borderId="16" xfId="0" applyFont="1" applyFill="1" applyBorder="1" applyAlignment="1">
      <alignment horizontal="distributed" vertical="center" wrapText="1" justifyLastLine="1"/>
    </xf>
    <xf numFmtId="0" fontId="4" fillId="3" borderId="3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40411475533566E-2"/>
          <c:y val="0.11048165257080765"/>
          <c:w val="0.87541053679762482"/>
          <c:h val="0.68838526912181308"/>
        </c:manualLayout>
      </c:layout>
      <c:barChart>
        <c:barDir val="col"/>
        <c:grouping val="clustered"/>
        <c:varyColors val="0"/>
        <c:ser>
          <c:idx val="0"/>
          <c:order val="1"/>
          <c:tx>
            <c:v>大矢野町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5.9328037566326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80-4C44-A9D0-7434EE9E8056}"/>
                </c:ext>
              </c:extLst>
            </c:dLbl>
            <c:dLbl>
              <c:idx val="2"/>
              <c:layout>
                <c:manualLayout>
                  <c:x val="-4.680060443907413E-17"/>
                  <c:y val="2.9664018783163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80-4C44-A9D0-7434EE9E8056}"/>
                </c:ext>
              </c:extLst>
            </c:dLbl>
            <c:dLbl>
              <c:idx val="3"/>
              <c:layout>
                <c:manualLayout>
                  <c:x val="0"/>
                  <c:y val="2.9664018783163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80-4C44-A9D0-7434EE9E8056}"/>
                </c:ext>
              </c:extLst>
            </c:dLbl>
            <c:dLbl>
              <c:idx val="4"/>
              <c:layout>
                <c:manualLayout>
                  <c:x val="-9.3601208878148259E-17"/>
                  <c:y val="2.9664018783163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80-4C44-A9D0-7434EE9E8056}"/>
                </c:ext>
              </c:extLst>
            </c:dLbl>
            <c:dLbl>
              <c:idx val="5"/>
              <c:layout>
                <c:manualLayout>
                  <c:x val="0"/>
                  <c:y val="9.7891261984438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80-4C44-A9D0-7434EE9E80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総農家数の推移!$C$22:$H$23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823</c:v>
              </c:pt>
              <c:pt idx="1">
                <c:v>680</c:v>
              </c:pt>
              <c:pt idx="2">
                <c:v>584</c:v>
              </c:pt>
              <c:pt idx="3">
                <c:v>569</c:v>
              </c:pt>
              <c:pt idx="4">
                <c:v>475</c:v>
              </c:pt>
              <c:pt idx="5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C69E-4873-BFC6-804312CF6F38}"/>
            </c:ext>
          </c:extLst>
        </c:ser>
        <c:ser>
          <c:idx val="4"/>
          <c:order val="2"/>
          <c:tx>
            <c:v>松島町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628786583662812E-4"/>
                  <c:y val="6.28620265756907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E-4873-BFC6-804312CF6F38}"/>
                </c:ext>
              </c:extLst>
            </c:dLbl>
            <c:dLbl>
              <c:idx val="1"/>
              <c:layout>
                <c:manualLayout>
                  <c:x val="1.8821296577985365E-3"/>
                  <c:y val="7.62365282727295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9E-4873-BFC6-804312CF6F38}"/>
                </c:ext>
              </c:extLst>
            </c:dLbl>
            <c:dLbl>
              <c:idx val="2"/>
              <c:layout>
                <c:manualLayout>
                  <c:x val="0"/>
                  <c:y val="2.9664018783162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80-4C44-A9D0-7434EE9E8056}"/>
                </c:ext>
              </c:extLst>
            </c:dLbl>
            <c:dLbl>
              <c:idx val="3"/>
              <c:layout>
                <c:manualLayout>
                  <c:x val="0"/>
                  <c:y val="5.9328037566325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80-4C44-A9D0-7434EE9E8056}"/>
                </c:ext>
              </c:extLst>
            </c:dLbl>
            <c:dLbl>
              <c:idx val="4"/>
              <c:layout>
                <c:manualLayout>
                  <c:x val="0"/>
                  <c:y val="2.9664018783162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80-4C44-A9D0-7434EE9E8056}"/>
                </c:ext>
              </c:extLst>
            </c:dLbl>
            <c:dLbl>
              <c:idx val="5"/>
              <c:layout>
                <c:manualLayout>
                  <c:x val="-1.8720241775629652E-16"/>
                  <c:y val="5.9328037566326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80-4C44-A9D0-7434EE9E80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総農家数の推移!$C$22:$H$23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640</c:v>
              </c:pt>
              <c:pt idx="1">
                <c:v>555</c:v>
              </c:pt>
              <c:pt idx="2">
                <c:v>418</c:v>
              </c:pt>
              <c:pt idx="3">
                <c:v>350</c:v>
              </c:pt>
              <c:pt idx="4">
                <c:v>286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3-C69E-4873-BFC6-804312CF6F38}"/>
            </c:ext>
          </c:extLst>
        </c:ser>
        <c:ser>
          <c:idx val="2"/>
          <c:order val="3"/>
          <c:tx>
            <c:v>姫戸町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8342199252477162E-4"/>
                  <c:y val="2.75922089673628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E-4873-BFC6-804312CF6F38}"/>
                </c:ext>
              </c:extLst>
            </c:dLbl>
            <c:dLbl>
              <c:idx val="1"/>
              <c:layout>
                <c:manualLayout>
                  <c:x val="-1.1560921372166693E-3"/>
                  <c:y val="1.11529703376162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E-4873-BFC6-804312CF6F38}"/>
                </c:ext>
              </c:extLst>
            </c:dLbl>
            <c:dLbl>
              <c:idx val="2"/>
              <c:layout>
                <c:manualLayout>
                  <c:x val="1.2020222516831578E-4"/>
                  <c:y val="6.41373458084157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9E-4873-BFC6-804312CF6F38}"/>
                </c:ext>
              </c:extLst>
            </c:dLbl>
            <c:dLbl>
              <c:idx val="3"/>
              <c:layout>
                <c:manualLayout>
                  <c:x val="-9.3601208878148259E-17"/>
                  <c:y val="8.8992056349489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80-4C44-A9D0-7434EE9E8056}"/>
                </c:ext>
              </c:extLst>
            </c:dLbl>
            <c:dLbl>
              <c:idx val="4"/>
              <c:layout>
                <c:manualLayout>
                  <c:x val="0"/>
                  <c:y val="2.9664018783162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80-4C44-A9D0-7434EE9E8056}"/>
                </c:ext>
              </c:extLst>
            </c:dLbl>
            <c:dLbl>
              <c:idx val="5"/>
              <c:layout>
                <c:manualLayout>
                  <c:x val="2.9467635802132261E-4"/>
                  <c:y val="1.31666199906045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総農家数の推移!$C$22:$H$23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108</c:v>
              </c:pt>
              <c:pt idx="2">
                <c:v>100</c:v>
              </c:pt>
              <c:pt idx="3">
                <c:v>82</c:v>
              </c:pt>
              <c:pt idx="4">
                <c:v>59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8-C69E-4873-BFC6-804312CF6F38}"/>
            </c:ext>
          </c:extLst>
        </c:ser>
        <c:ser>
          <c:idx val="3"/>
          <c:order val="4"/>
          <c:tx>
            <c:v>龍ヶ岳町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809611735754979E-4"/>
                  <c:y val="4.3152972206215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E-4873-BFC6-804312CF6F38}"/>
                </c:ext>
              </c:extLst>
            </c:dLbl>
            <c:dLbl>
              <c:idx val="1"/>
              <c:layout>
                <c:manualLayout>
                  <c:x val="2.6311824873804905E-4"/>
                  <c:y val="9.2243419668085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9E-4873-BFC6-804312CF6F38}"/>
                </c:ext>
              </c:extLst>
            </c:dLbl>
            <c:dLbl>
              <c:idx val="2"/>
              <c:layout>
                <c:manualLayout>
                  <c:x val="4.9709047297867039E-4"/>
                  <c:y val="4.40125280260744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E-4873-BFC6-804312CF6F38}"/>
                </c:ext>
              </c:extLst>
            </c:dLbl>
            <c:dLbl>
              <c:idx val="3"/>
              <c:layout>
                <c:manualLayout>
                  <c:x val="1.0412165992840731E-3"/>
                  <c:y val="6.8444467905750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9E-4873-BFC6-804312CF6F38}"/>
                </c:ext>
              </c:extLst>
            </c:dLbl>
            <c:dLbl>
              <c:idx val="4"/>
              <c:layout>
                <c:manualLayout>
                  <c:x val="7.2352493226303795E-4"/>
                  <c:y val="8.3369907277751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E-4873-BFC6-804312CF6F38}"/>
                </c:ext>
              </c:extLst>
            </c:dLbl>
            <c:dLbl>
              <c:idx val="5"/>
              <c:layout>
                <c:manualLayout>
                  <c:x val="1.4070494584919907E-5"/>
                  <c:y val="6.93530744653294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総農家数の推移!$C$22:$H$23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202</c:v>
              </c:pt>
              <c:pt idx="1">
                <c:v>155</c:v>
              </c:pt>
              <c:pt idx="2">
                <c:v>103</c:v>
              </c:pt>
              <c:pt idx="3">
                <c:v>98</c:v>
              </c:pt>
              <c:pt idx="4">
                <c:v>74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F-C69E-4873-BFC6-804312CF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17776"/>
        <c:axId val="1"/>
      </c:barChart>
      <c:lineChart>
        <c:grouping val="standard"/>
        <c:varyColors val="0"/>
        <c:ser>
          <c:idx val="1"/>
          <c:order val="0"/>
          <c:tx>
            <c:strRef>
              <c:f>総農家数の推移!$B$33</c:f>
              <c:strCache>
                <c:ptCount val="1"/>
                <c:pt idx="0">
                  <c:v>総農家数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804292184272424E-2"/>
                  <c:y val="-3.559682253979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80-4C44-A9D0-7434EE9E8056}"/>
                </c:ext>
              </c:extLst>
            </c:dLbl>
            <c:dLbl>
              <c:idx val="1"/>
              <c:layout>
                <c:manualLayout>
                  <c:x val="-2.4017530228196287E-2"/>
                  <c:y val="-5.14068102514177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9E-4873-BFC6-804312CF6F38}"/>
                </c:ext>
              </c:extLst>
            </c:dLbl>
            <c:dLbl>
              <c:idx val="2"/>
              <c:layout>
                <c:manualLayout>
                  <c:x val="-2.4002253691218372E-2"/>
                  <c:y val="4.6187577970238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9E-4873-BFC6-804312CF6F38}"/>
                </c:ext>
              </c:extLst>
            </c:dLbl>
            <c:dLbl>
              <c:idx val="3"/>
              <c:layout>
                <c:manualLayout>
                  <c:x val="-2.3986876650707804E-2"/>
                  <c:y val="-3.4983688293293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9E-4873-BFC6-804312CF6F38}"/>
                </c:ext>
              </c:extLst>
            </c:dLbl>
            <c:dLbl>
              <c:idx val="4"/>
              <c:layout>
                <c:manualLayout>
                  <c:x val="-1.9394970742919099E-2"/>
                  <c:y val="-3.6107884532690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9E-4873-BFC6-804312CF6F38}"/>
                </c:ext>
              </c:extLst>
            </c:dLbl>
            <c:dLbl>
              <c:idx val="5"/>
              <c:layout>
                <c:manualLayout>
                  <c:x val="-2.042231785468375E-2"/>
                  <c:y val="-3.559682253979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80-4C44-A9D0-7434EE9E80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総農家数の推移!$C$31:$H$32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Ref>
              <c:f>総農家数の推移!$C$33:$H$33</c:f>
              <c:numCache>
                <c:formatCode>#,##0_);[Red]\(#,##0\)</c:formatCode>
                <c:ptCount val="6"/>
                <c:pt idx="0">
                  <c:v>1809</c:v>
                </c:pt>
                <c:pt idx="1">
                  <c:v>1498</c:v>
                </c:pt>
                <c:pt idx="2">
                  <c:v>1205</c:v>
                </c:pt>
                <c:pt idx="3">
                  <c:v>1099</c:v>
                </c:pt>
                <c:pt idx="4">
                  <c:v>894</c:v>
                </c:pt>
                <c:pt idx="5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69E-4873-BFC6-804312CF6F38}"/>
            </c:ext>
          </c:extLst>
        </c:ser>
        <c:ser>
          <c:idx val="5"/>
          <c:order val="5"/>
          <c:tx>
            <c:v>農業就業人口</c:v>
          </c:tx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layout>
                <c:manualLayout>
                  <c:x val="-2.6166094751313557E-2"/>
                  <c:y val="8.9437016631237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80-4C44-A9D0-7434EE9E8056}"/>
                </c:ext>
              </c:extLst>
            </c:dLbl>
            <c:dLbl>
              <c:idx val="1"/>
              <c:layout>
                <c:manualLayout>
                  <c:x val="-2.488969988539582E-2"/>
                  <c:y val="5.0873792213124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80-4C44-A9D0-7434EE9E8056}"/>
                </c:ext>
              </c:extLst>
            </c:dLbl>
            <c:dLbl>
              <c:idx val="2"/>
              <c:layout>
                <c:manualLayout>
                  <c:x val="-1.2125751226218477E-2"/>
                  <c:y val="-8.2614292311109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80-4C44-A9D0-7434EE9E8056}"/>
                </c:ext>
              </c:extLst>
            </c:dLbl>
            <c:dLbl>
              <c:idx val="3"/>
              <c:layout>
                <c:manualLayout>
                  <c:x val="-2.0422317854683847E-2"/>
                  <c:y val="5.5323395030599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00858812737695E-2"/>
                      <c:h val="4.83523506165561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6880-4C44-A9D0-7434EE9E8056}"/>
                </c:ext>
              </c:extLst>
            </c:dLbl>
            <c:dLbl>
              <c:idx val="4"/>
              <c:layout>
                <c:manualLayout>
                  <c:x val="-2.7761588333710722E-2"/>
                  <c:y val="4.7907390334808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80-4C44-A9D0-7434EE9E8056}"/>
                </c:ext>
              </c:extLst>
            </c:dLbl>
            <c:dLbl>
              <c:idx val="5"/>
              <c:layout>
                <c:manualLayout>
                  <c:x val="-2.0103219138204318E-2"/>
                  <c:y val="4.197458657817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80-4C44-A9D0-7434EE9E8056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総農家数の推移!$C$31:$H$32</c:f>
              <c:multiLvlStrCache>
                <c:ptCount val="6"/>
                <c:lvl>
                  <c:pt idx="0">
                    <c:v>（平成7年）</c:v>
                  </c:pt>
                  <c:pt idx="1">
                    <c:v>（平成12年）</c:v>
                  </c:pt>
                  <c:pt idx="2">
                    <c:v>（平成17年）</c:v>
                  </c:pt>
                  <c:pt idx="3">
                    <c:v>(平成22年）</c:v>
                  </c:pt>
                  <c:pt idx="4">
                    <c:v>(平成27年）</c:v>
                  </c:pt>
                  <c:pt idx="5">
                    <c:v>（令和2年）</c:v>
                  </c:pt>
                </c:lvl>
                <c:lvl>
                  <c:pt idx="0">
                    <c:v>1995年</c:v>
                  </c:pt>
                  <c:pt idx="1">
                    <c:v>2000年</c:v>
                  </c:pt>
                  <c:pt idx="2">
                    <c:v>2005年</c:v>
                  </c:pt>
                  <c:pt idx="3">
                    <c:v>2010年</c:v>
                  </c:pt>
                  <c:pt idx="4">
                    <c:v>2015年</c:v>
                  </c:pt>
                  <c:pt idx="5">
                    <c:v>2020年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1635</c:v>
              </c:pt>
              <c:pt idx="1">
                <c:v>1466</c:v>
              </c:pt>
              <c:pt idx="2">
                <c:v>1225</c:v>
              </c:pt>
              <c:pt idx="3">
                <c:v>991</c:v>
              </c:pt>
              <c:pt idx="4">
                <c:v>758</c:v>
              </c:pt>
              <c:pt idx="5">
                <c:v>540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C8-4FAE-A22A-C451E95D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17776"/>
        <c:axId val="1"/>
      </c:lineChart>
      <c:catAx>
        <c:axId val="52281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817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55870828750751"/>
          <c:y val="0.13786121907299193"/>
          <c:w val="0.159441752014292"/>
          <c:h val="0.28489397694208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3</xdr:row>
      <xdr:rowOff>0</xdr:rowOff>
    </xdr:from>
    <xdr:to>
      <xdr:col>9</xdr:col>
      <xdr:colOff>257175</xdr:colOff>
      <xdr:row>19</xdr:row>
      <xdr:rowOff>171450</xdr:rowOff>
    </xdr:to>
    <xdr:sp macro="" textlink="">
      <xdr:nvSpPr>
        <xdr:cNvPr id="1045" name="Rectangl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4419600" y="0"/>
          <a:ext cx="13239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340622</xdr:colOff>
      <xdr:row>4</xdr:row>
      <xdr:rowOff>219075</xdr:rowOff>
    </xdr:from>
    <xdr:to>
      <xdr:col>13</xdr:col>
      <xdr:colOff>740673</xdr:colOff>
      <xdr:row>19</xdr:row>
      <xdr:rowOff>276225</xdr:rowOff>
    </xdr:to>
    <xdr:graphicFrame macro="">
      <xdr:nvGraphicFramePr>
        <xdr:cNvPr id="1046" name="Chart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0.25385</cdr:x>
      <cdr:y>0.03162</cdr:y>
    </cdr:from>
    <cdr:to>
      <cdr:x>0.73091</cdr:x>
      <cdr:y>0.10523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0500" y="109779"/>
          <a:ext cx="2776395" cy="2482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総農家数、農業就業人口の推移　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cdr:txBody>
    </cdr:sp>
  </cdr:relSizeAnchor>
  <cdr:relSizeAnchor xmlns:cdr="http://schemas.openxmlformats.org/drawingml/2006/chartDrawing">
    <cdr:from>
      <cdr:x>0.02958</cdr:x>
      <cdr:y>0.03137</cdr:y>
    </cdr:from>
    <cdr:to>
      <cdr:x>0.06463</cdr:x>
      <cdr:y>0.07653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867" y="105476"/>
          <a:ext cx="203645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D37" zoomScale="115" zoomScaleNormal="115" workbookViewId="0">
      <selection activeCell="J59" sqref="J59"/>
    </sheetView>
  </sheetViews>
  <sheetFormatPr defaultColWidth="10" defaultRowHeight="15" x14ac:dyDescent="0.45"/>
  <cols>
    <col min="1" max="1" width="5" style="2" customWidth="1"/>
    <col min="2" max="2" width="12" style="2" customWidth="1"/>
    <col min="3" max="17" width="10.59765625" style="2" customWidth="1"/>
    <col min="18" max="16384" width="10" style="2"/>
  </cols>
  <sheetData>
    <row r="1" spans="1:17" s="63" customFormat="1" ht="24.4" x14ac:dyDescent="0.25">
      <c r="A1" s="62" t="s">
        <v>33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s="63" customFormat="1" ht="15.75" customHeight="1" x14ac:dyDescent="0.25">
      <c r="B2" s="64"/>
      <c r="C2" s="64"/>
      <c r="D2" s="64"/>
      <c r="E2" s="64"/>
      <c r="J2" s="64"/>
      <c r="K2" s="64"/>
      <c r="L2" s="64"/>
      <c r="M2" s="64"/>
      <c r="N2" s="65" t="s">
        <v>56</v>
      </c>
      <c r="O2" s="65"/>
      <c r="P2" s="65"/>
      <c r="Q2" s="65"/>
    </row>
    <row r="3" spans="1:17" s="63" customFormat="1" ht="15.75" customHeight="1" x14ac:dyDescent="0.25">
      <c r="B3" s="64"/>
      <c r="C3" s="64"/>
      <c r="D3" s="64"/>
      <c r="E3" s="64"/>
      <c r="F3" s="6"/>
      <c r="G3" s="6"/>
      <c r="H3" s="6"/>
      <c r="I3" s="6"/>
      <c r="J3" s="64"/>
      <c r="K3" s="64"/>
      <c r="L3" s="64"/>
      <c r="M3" s="64"/>
    </row>
    <row r="4" spans="1:17" ht="22.15" x14ac:dyDescent="0.65">
      <c r="B4" s="1" t="s">
        <v>57</v>
      </c>
    </row>
    <row r="5" spans="1:17" ht="22.15" x14ac:dyDescent="0.65">
      <c r="B5" s="1"/>
    </row>
    <row r="6" spans="1:17" ht="22.15" x14ac:dyDescent="0.65">
      <c r="B6" s="1"/>
    </row>
    <row r="7" spans="1:17" ht="22.15" x14ac:dyDescent="0.65">
      <c r="B7" s="1"/>
    </row>
    <row r="8" spans="1:17" ht="22.15" x14ac:dyDescent="0.65">
      <c r="B8" s="1"/>
    </row>
    <row r="9" spans="1:17" ht="22.15" x14ac:dyDescent="0.65">
      <c r="B9" s="1"/>
    </row>
    <row r="10" spans="1:17" ht="22.15" x14ac:dyDescent="0.65">
      <c r="B10" s="1"/>
    </row>
    <row r="11" spans="1:17" ht="22.15" x14ac:dyDescent="0.65">
      <c r="B11" s="1"/>
    </row>
    <row r="12" spans="1:17" ht="22.15" x14ac:dyDescent="0.65">
      <c r="B12" s="1"/>
    </row>
    <row r="13" spans="1:17" ht="22.15" x14ac:dyDescent="0.65">
      <c r="B13" s="1"/>
    </row>
    <row r="14" spans="1:17" ht="22.15" x14ac:dyDescent="0.65">
      <c r="B14" s="1"/>
    </row>
    <row r="15" spans="1:17" ht="22.15" x14ac:dyDescent="0.65">
      <c r="B15" s="1"/>
    </row>
    <row r="16" spans="1:17" ht="22.15" x14ac:dyDescent="0.65">
      <c r="B16" s="1"/>
    </row>
    <row r="17" spans="2:11" ht="22.15" x14ac:dyDescent="0.65">
      <c r="B17" s="1"/>
    </row>
    <row r="18" spans="2:11" ht="22.15" x14ac:dyDescent="0.65">
      <c r="B18" s="1"/>
    </row>
    <row r="19" spans="2:11" ht="22.15" x14ac:dyDescent="0.65">
      <c r="B19" s="1"/>
    </row>
    <row r="20" spans="2:11" ht="37.5" customHeight="1" x14ac:dyDescent="0.5">
      <c r="B20" s="3"/>
    </row>
    <row r="21" spans="2:11" ht="15.4" thickBot="1" x14ac:dyDescent="0.5">
      <c r="B21" s="4" t="s">
        <v>10</v>
      </c>
      <c r="C21" s="5"/>
      <c r="G21" s="6"/>
      <c r="H21" s="6" t="s">
        <v>12</v>
      </c>
      <c r="I21" s="7" t="s">
        <v>0</v>
      </c>
      <c r="K21" s="8"/>
    </row>
    <row r="22" spans="2:11" ht="19.5" customHeight="1" x14ac:dyDescent="0.45">
      <c r="B22" s="66"/>
      <c r="C22" s="48" t="s">
        <v>38</v>
      </c>
      <c r="D22" s="48" t="s">
        <v>37</v>
      </c>
      <c r="E22" s="48" t="s">
        <v>41</v>
      </c>
      <c r="F22" s="48" t="s">
        <v>42</v>
      </c>
      <c r="G22" s="48" t="s">
        <v>45</v>
      </c>
      <c r="H22" s="49" t="s">
        <v>47</v>
      </c>
      <c r="I22" s="9" t="s">
        <v>1</v>
      </c>
      <c r="K22" s="10"/>
    </row>
    <row r="23" spans="2:11" ht="19.5" customHeight="1" x14ac:dyDescent="0.45">
      <c r="B23" s="67"/>
      <c r="C23" s="50" t="s">
        <v>39</v>
      </c>
      <c r="D23" s="50" t="s">
        <v>40</v>
      </c>
      <c r="E23" s="50" t="s">
        <v>44</v>
      </c>
      <c r="F23" s="50" t="s">
        <v>43</v>
      </c>
      <c r="G23" s="50" t="s">
        <v>46</v>
      </c>
      <c r="H23" s="51" t="s">
        <v>48</v>
      </c>
      <c r="I23" s="11" t="s">
        <v>49</v>
      </c>
      <c r="K23" s="10"/>
    </row>
    <row r="24" spans="2:11" ht="19.5" customHeight="1" thickBot="1" x14ac:dyDescent="0.5">
      <c r="B24" s="53" t="s">
        <v>2</v>
      </c>
      <c r="C24" s="12">
        <f t="shared" ref="C24:H24" si="0">SUM(C25:C28)</f>
        <v>1809</v>
      </c>
      <c r="D24" s="12">
        <f t="shared" si="0"/>
        <v>1498</v>
      </c>
      <c r="E24" s="12">
        <f t="shared" si="0"/>
        <v>1205</v>
      </c>
      <c r="F24" s="12">
        <f t="shared" si="0"/>
        <v>1099</v>
      </c>
      <c r="G24" s="12">
        <f t="shared" si="0"/>
        <v>894</v>
      </c>
      <c r="H24" s="12">
        <f t="shared" si="0"/>
        <v>678</v>
      </c>
      <c r="I24" s="13">
        <f>SUM(H24/H24*100)</f>
        <v>100</v>
      </c>
      <c r="K24" s="10"/>
    </row>
    <row r="25" spans="2:11" ht="19.5" customHeight="1" thickTop="1" x14ac:dyDescent="0.45">
      <c r="B25" s="54" t="s">
        <v>3</v>
      </c>
      <c r="C25" s="14">
        <v>823</v>
      </c>
      <c r="D25" s="14">
        <v>680</v>
      </c>
      <c r="E25" s="15">
        <v>584</v>
      </c>
      <c r="F25" s="16">
        <v>569</v>
      </c>
      <c r="G25" s="16">
        <v>475</v>
      </c>
      <c r="H25" s="16">
        <v>388</v>
      </c>
      <c r="I25" s="17">
        <f>SUM(H25/H24*100)</f>
        <v>57.227138643067846</v>
      </c>
      <c r="K25" s="10"/>
    </row>
    <row r="26" spans="2:11" ht="19.5" customHeight="1" x14ac:dyDescent="0.45">
      <c r="B26" s="54" t="s">
        <v>4</v>
      </c>
      <c r="C26" s="14">
        <v>640</v>
      </c>
      <c r="D26" s="14">
        <v>555</v>
      </c>
      <c r="E26" s="15">
        <v>418</v>
      </c>
      <c r="F26" s="16">
        <v>350</v>
      </c>
      <c r="G26" s="16">
        <v>286</v>
      </c>
      <c r="H26" s="16">
        <v>199</v>
      </c>
      <c r="I26" s="17">
        <f>SUM(H26/H24*100)</f>
        <v>29.35103244837758</v>
      </c>
      <c r="K26" s="18"/>
    </row>
    <row r="27" spans="2:11" ht="19.5" customHeight="1" x14ac:dyDescent="0.45">
      <c r="B27" s="54" t="s">
        <v>5</v>
      </c>
      <c r="C27" s="14">
        <v>144</v>
      </c>
      <c r="D27" s="14">
        <v>108</v>
      </c>
      <c r="E27" s="15">
        <v>100</v>
      </c>
      <c r="F27" s="16">
        <v>82</v>
      </c>
      <c r="G27" s="16">
        <v>59</v>
      </c>
      <c r="H27" s="16">
        <v>40</v>
      </c>
      <c r="I27" s="17">
        <f>SUM(H27/H24*100)</f>
        <v>5.8997050147492622</v>
      </c>
      <c r="K27" s="18"/>
    </row>
    <row r="28" spans="2:11" ht="19.5" customHeight="1" thickBot="1" x14ac:dyDescent="0.5">
      <c r="B28" s="55" t="s">
        <v>6</v>
      </c>
      <c r="C28" s="20">
        <v>202</v>
      </c>
      <c r="D28" s="20">
        <v>155</v>
      </c>
      <c r="E28" s="21">
        <v>103</v>
      </c>
      <c r="F28" s="19">
        <v>98</v>
      </c>
      <c r="G28" s="19">
        <v>74</v>
      </c>
      <c r="H28" s="19">
        <v>51</v>
      </c>
      <c r="I28" s="22">
        <f>SUM(H28/H24*100)</f>
        <v>7.5221238938053103</v>
      </c>
      <c r="K28" s="18"/>
    </row>
    <row r="29" spans="2:11" ht="12.75" customHeight="1" x14ac:dyDescent="0.45">
      <c r="B29" s="7"/>
      <c r="C29" s="23"/>
      <c r="D29" s="5"/>
      <c r="E29" s="5"/>
      <c r="F29" s="24"/>
      <c r="G29" s="23"/>
      <c r="H29" s="23"/>
      <c r="I29" s="23"/>
      <c r="J29" s="18"/>
      <c r="K29" s="18"/>
    </row>
    <row r="30" spans="2:11" ht="15.4" thickBot="1" x14ac:dyDescent="0.5">
      <c r="B30" s="4" t="s">
        <v>11</v>
      </c>
      <c r="E30" s="25"/>
      <c r="F30" s="25"/>
      <c r="G30" s="25"/>
      <c r="H30" s="6" t="s">
        <v>12</v>
      </c>
    </row>
    <row r="31" spans="2:11" ht="19.5" customHeight="1" x14ac:dyDescent="0.45">
      <c r="B31" s="66"/>
      <c r="C31" s="48" t="s">
        <v>38</v>
      </c>
      <c r="D31" s="48" t="s">
        <v>37</v>
      </c>
      <c r="E31" s="48" t="s">
        <v>41</v>
      </c>
      <c r="F31" s="48" t="s">
        <v>42</v>
      </c>
      <c r="G31" s="48" t="s">
        <v>45</v>
      </c>
      <c r="H31" s="49" t="s">
        <v>47</v>
      </c>
      <c r="J31" s="5"/>
    </row>
    <row r="32" spans="2:11" ht="19.5" customHeight="1" x14ac:dyDescent="0.45">
      <c r="B32" s="68"/>
      <c r="C32" s="50" t="s">
        <v>39</v>
      </c>
      <c r="D32" s="50" t="s">
        <v>40</v>
      </c>
      <c r="E32" s="50" t="s">
        <v>44</v>
      </c>
      <c r="F32" s="50" t="s">
        <v>43</v>
      </c>
      <c r="G32" s="50" t="s">
        <v>46</v>
      </c>
      <c r="H32" s="51" t="s">
        <v>48</v>
      </c>
      <c r="J32" s="5"/>
    </row>
    <row r="33" spans="2:17" ht="19.5" customHeight="1" thickBot="1" x14ac:dyDescent="0.5">
      <c r="B33" s="56" t="s">
        <v>9</v>
      </c>
      <c r="C33" s="12">
        <f t="shared" ref="C33:H33" si="1">SUM(C34:C35)</f>
        <v>1809</v>
      </c>
      <c r="D33" s="12">
        <f t="shared" si="1"/>
        <v>1498</v>
      </c>
      <c r="E33" s="12">
        <f t="shared" si="1"/>
        <v>1205</v>
      </c>
      <c r="F33" s="12">
        <f t="shared" si="1"/>
        <v>1099</v>
      </c>
      <c r="G33" s="12">
        <f t="shared" si="1"/>
        <v>894</v>
      </c>
      <c r="H33" s="12">
        <f t="shared" si="1"/>
        <v>678</v>
      </c>
      <c r="J33" s="5"/>
    </row>
    <row r="34" spans="2:17" ht="19.5" customHeight="1" thickTop="1" x14ac:dyDescent="0.45">
      <c r="B34" s="57" t="s">
        <v>7</v>
      </c>
      <c r="C34" s="26">
        <v>1014</v>
      </c>
      <c r="D34" s="26">
        <v>811</v>
      </c>
      <c r="E34" s="26">
        <v>649</v>
      </c>
      <c r="F34" s="26">
        <v>553</v>
      </c>
      <c r="G34" s="26">
        <v>429</v>
      </c>
      <c r="H34" s="26">
        <v>344</v>
      </c>
      <c r="J34" s="5"/>
    </row>
    <row r="35" spans="2:17" ht="19.5" customHeight="1" thickBot="1" x14ac:dyDescent="0.5">
      <c r="B35" s="58" t="s">
        <v>8</v>
      </c>
      <c r="C35" s="27">
        <v>795</v>
      </c>
      <c r="D35" s="27">
        <v>687</v>
      </c>
      <c r="E35" s="27">
        <v>556</v>
      </c>
      <c r="F35" s="27">
        <v>546</v>
      </c>
      <c r="G35" s="27">
        <v>465</v>
      </c>
      <c r="H35" s="27">
        <v>334</v>
      </c>
      <c r="J35" s="5"/>
    </row>
    <row r="37" spans="2:17" ht="15.4" thickBot="1" x14ac:dyDescent="0.5">
      <c r="B37" s="4" t="s">
        <v>58</v>
      </c>
      <c r="F37" s="6"/>
      <c r="G37" s="6"/>
      <c r="H37" s="28" t="s">
        <v>31</v>
      </c>
    </row>
    <row r="38" spans="2:17" x14ac:dyDescent="0.45">
      <c r="B38" s="72"/>
      <c r="C38" s="48" t="s">
        <v>38</v>
      </c>
      <c r="D38" s="48" t="s">
        <v>37</v>
      </c>
      <c r="E38" s="48" t="s">
        <v>41</v>
      </c>
      <c r="F38" s="48" t="s">
        <v>42</v>
      </c>
      <c r="G38" s="48" t="s">
        <v>45</v>
      </c>
      <c r="H38" s="49" t="s">
        <v>47</v>
      </c>
      <c r="I38" s="5"/>
    </row>
    <row r="39" spans="2:17" x14ac:dyDescent="0.45">
      <c r="B39" s="73"/>
      <c r="C39" s="50" t="s">
        <v>39</v>
      </c>
      <c r="D39" s="50" t="s">
        <v>55</v>
      </c>
      <c r="E39" s="50" t="s">
        <v>44</v>
      </c>
      <c r="F39" s="50" t="s">
        <v>43</v>
      </c>
      <c r="G39" s="50" t="s">
        <v>46</v>
      </c>
      <c r="H39" s="51" t="s">
        <v>48</v>
      </c>
      <c r="I39" s="5"/>
    </row>
    <row r="40" spans="2:17" ht="15.4" thickBot="1" x14ac:dyDescent="0.5">
      <c r="B40" s="52" t="s">
        <v>30</v>
      </c>
      <c r="C40" s="29">
        <f t="shared" ref="C40:F40" si="2">SUM(C41:C42)</f>
        <v>1635</v>
      </c>
      <c r="D40" s="30">
        <f t="shared" si="2"/>
        <v>1466</v>
      </c>
      <c r="E40" s="30">
        <f t="shared" si="2"/>
        <v>1225</v>
      </c>
      <c r="F40" s="30">
        <f t="shared" si="2"/>
        <v>991</v>
      </c>
      <c r="G40" s="30">
        <f>SUM(G41:G42)</f>
        <v>758</v>
      </c>
      <c r="H40" s="30">
        <f>SUM(H41:H42)</f>
        <v>540</v>
      </c>
      <c r="I40" s="5"/>
    </row>
    <row r="41" spans="2:17" ht="15.4" thickTop="1" x14ac:dyDescent="0.45">
      <c r="B41" s="59" t="s">
        <v>14</v>
      </c>
      <c r="C41" s="31">
        <v>754</v>
      </c>
      <c r="D41" s="32">
        <v>711</v>
      </c>
      <c r="E41" s="32">
        <v>628</v>
      </c>
      <c r="F41" s="32">
        <v>528</v>
      </c>
      <c r="G41" s="33">
        <v>417</v>
      </c>
      <c r="H41" s="33">
        <v>322</v>
      </c>
      <c r="I41" s="5"/>
    </row>
    <row r="42" spans="2:17" ht="15.4" thickBot="1" x14ac:dyDescent="0.5">
      <c r="B42" s="60" t="s">
        <v>13</v>
      </c>
      <c r="C42" s="34">
        <v>881</v>
      </c>
      <c r="D42" s="21">
        <v>755</v>
      </c>
      <c r="E42" s="21">
        <v>597</v>
      </c>
      <c r="F42" s="21">
        <v>463</v>
      </c>
      <c r="G42" s="35">
        <v>341</v>
      </c>
      <c r="H42" s="35">
        <v>218</v>
      </c>
      <c r="I42" s="5"/>
    </row>
    <row r="43" spans="2:17" x14ac:dyDescent="0.45">
      <c r="B43" s="5"/>
      <c r="C43" s="74" t="s">
        <v>29</v>
      </c>
      <c r="D43" s="74"/>
      <c r="E43" s="74"/>
      <c r="F43" s="74"/>
      <c r="G43" s="74"/>
    </row>
    <row r="44" spans="2:17" ht="13.5" customHeight="1" x14ac:dyDescent="0.45"/>
    <row r="45" spans="2:17" ht="15.4" thickBot="1" x14ac:dyDescent="0.5">
      <c r="B45" s="75" t="s">
        <v>59</v>
      </c>
      <c r="C45" s="75"/>
      <c r="D45" s="75"/>
      <c r="E45" s="75"/>
      <c r="P45" s="6"/>
      <c r="Q45" s="6" t="s">
        <v>28</v>
      </c>
    </row>
    <row r="46" spans="2:17" x14ac:dyDescent="0.45">
      <c r="B46" s="76"/>
      <c r="C46" s="76"/>
      <c r="D46" s="82" t="s">
        <v>32</v>
      </c>
      <c r="E46" s="79" t="s">
        <v>27</v>
      </c>
      <c r="F46" s="79" t="s">
        <v>26</v>
      </c>
      <c r="G46" s="69" t="s">
        <v>25</v>
      </c>
      <c r="H46" s="69" t="s">
        <v>24</v>
      </c>
      <c r="I46" s="69" t="s">
        <v>23</v>
      </c>
      <c r="J46" s="69" t="s">
        <v>22</v>
      </c>
      <c r="K46" s="69" t="s">
        <v>21</v>
      </c>
      <c r="L46" s="69" t="s">
        <v>20</v>
      </c>
      <c r="M46" s="69" t="s">
        <v>19</v>
      </c>
      <c r="N46" s="69" t="s">
        <v>18</v>
      </c>
      <c r="O46" s="69" t="s">
        <v>17</v>
      </c>
      <c r="P46" s="69" t="s">
        <v>16</v>
      </c>
      <c r="Q46" s="85" t="s">
        <v>15</v>
      </c>
    </row>
    <row r="47" spans="2:17" x14ac:dyDescent="0.45">
      <c r="B47" s="77"/>
      <c r="C47" s="77"/>
      <c r="D47" s="83"/>
      <c r="E47" s="80"/>
      <c r="F47" s="8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86"/>
    </row>
    <row r="48" spans="2:17" x14ac:dyDescent="0.45">
      <c r="B48" s="78"/>
      <c r="C48" s="77"/>
      <c r="D48" s="84"/>
      <c r="E48" s="81"/>
      <c r="F48" s="8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87"/>
    </row>
    <row r="49" spans="1:17" x14ac:dyDescent="0.45">
      <c r="B49" s="91" t="s">
        <v>50</v>
      </c>
      <c r="C49" s="36" t="s">
        <v>14</v>
      </c>
      <c r="D49" s="37">
        <f>SUM(E49:Q49)</f>
        <v>628</v>
      </c>
      <c r="E49" s="38">
        <v>18</v>
      </c>
      <c r="F49" s="38">
        <v>16</v>
      </c>
      <c r="G49" s="38">
        <v>11</v>
      </c>
      <c r="H49" s="38">
        <v>17</v>
      </c>
      <c r="I49" s="38">
        <v>17</v>
      </c>
      <c r="J49" s="38">
        <v>28</v>
      </c>
      <c r="K49" s="38">
        <v>36</v>
      </c>
      <c r="L49" s="38">
        <v>41</v>
      </c>
      <c r="M49" s="38">
        <v>41</v>
      </c>
      <c r="N49" s="38">
        <v>54</v>
      </c>
      <c r="O49" s="38">
        <v>99</v>
      </c>
      <c r="P49" s="38">
        <v>118</v>
      </c>
      <c r="Q49" s="38">
        <v>132</v>
      </c>
    </row>
    <row r="50" spans="1:17" x14ac:dyDescent="0.45">
      <c r="A50" s="61"/>
      <c r="B50" s="92"/>
      <c r="C50" s="39" t="s">
        <v>13</v>
      </c>
      <c r="D50" s="40">
        <f t="shared" ref="D50:D54" si="3">SUM(E50:Q50)</f>
        <v>597</v>
      </c>
      <c r="E50" s="41">
        <v>8</v>
      </c>
      <c r="F50" s="41">
        <v>3</v>
      </c>
      <c r="G50" s="41">
        <v>9</v>
      </c>
      <c r="H50" s="41">
        <v>10</v>
      </c>
      <c r="I50" s="41">
        <v>11</v>
      </c>
      <c r="J50" s="41">
        <v>29</v>
      </c>
      <c r="K50" s="41">
        <v>41</v>
      </c>
      <c r="L50" s="41">
        <v>41</v>
      </c>
      <c r="M50" s="41">
        <v>56</v>
      </c>
      <c r="N50" s="41">
        <v>73</v>
      </c>
      <c r="O50" s="41">
        <v>103</v>
      </c>
      <c r="P50" s="41">
        <v>107</v>
      </c>
      <c r="Q50" s="41">
        <v>106</v>
      </c>
    </row>
    <row r="51" spans="1:17" ht="15.75" customHeight="1" x14ac:dyDescent="0.45">
      <c r="B51" s="88" t="s">
        <v>51</v>
      </c>
      <c r="C51" s="36" t="s">
        <v>14</v>
      </c>
      <c r="D51" s="40">
        <f t="shared" si="3"/>
        <v>528</v>
      </c>
      <c r="E51" s="41">
        <v>4</v>
      </c>
      <c r="F51" s="41">
        <v>11</v>
      </c>
      <c r="G51" s="41">
        <v>14</v>
      </c>
      <c r="H51" s="41">
        <v>9</v>
      </c>
      <c r="I51" s="41">
        <v>22</v>
      </c>
      <c r="J51" s="41">
        <v>21</v>
      </c>
      <c r="K51" s="41">
        <v>24</v>
      </c>
      <c r="L51" s="41">
        <v>35</v>
      </c>
      <c r="M51" s="41">
        <v>43</v>
      </c>
      <c r="N51" s="41">
        <v>58</v>
      </c>
      <c r="O51" s="41">
        <v>57</v>
      </c>
      <c r="P51" s="41">
        <v>76</v>
      </c>
      <c r="Q51" s="41">
        <v>154</v>
      </c>
    </row>
    <row r="52" spans="1:17" x14ac:dyDescent="0.45">
      <c r="B52" s="89"/>
      <c r="C52" s="39" t="s">
        <v>13</v>
      </c>
      <c r="D52" s="40">
        <f t="shared" si="3"/>
        <v>463</v>
      </c>
      <c r="E52" s="41">
        <v>2</v>
      </c>
      <c r="F52" s="41">
        <v>2</v>
      </c>
      <c r="G52" s="41">
        <v>4</v>
      </c>
      <c r="H52" s="41">
        <v>8</v>
      </c>
      <c r="I52" s="41">
        <v>12</v>
      </c>
      <c r="J52" s="41">
        <v>10</v>
      </c>
      <c r="K52" s="41">
        <v>19</v>
      </c>
      <c r="L52" s="41">
        <v>41</v>
      </c>
      <c r="M52" s="41">
        <v>40</v>
      </c>
      <c r="N52" s="41">
        <v>62</v>
      </c>
      <c r="O52" s="41">
        <v>63</v>
      </c>
      <c r="P52" s="41">
        <v>83</v>
      </c>
      <c r="Q52" s="41">
        <v>117</v>
      </c>
    </row>
    <row r="53" spans="1:17" ht="15.75" customHeight="1" x14ac:dyDescent="0.45">
      <c r="B53" s="88" t="s">
        <v>52</v>
      </c>
      <c r="C53" s="36" t="s">
        <v>14</v>
      </c>
      <c r="D53" s="42">
        <f t="shared" si="3"/>
        <v>417</v>
      </c>
      <c r="E53" s="43">
        <v>6</v>
      </c>
      <c r="F53" s="43" t="s">
        <v>54</v>
      </c>
      <c r="G53" s="43">
        <v>8</v>
      </c>
      <c r="H53" s="43">
        <v>20</v>
      </c>
      <c r="I53" s="43">
        <v>10</v>
      </c>
      <c r="J53" s="43">
        <v>20</v>
      </c>
      <c r="K53" s="43">
        <v>23</v>
      </c>
      <c r="L53" s="43">
        <v>24</v>
      </c>
      <c r="M53" s="43">
        <v>36</v>
      </c>
      <c r="N53" s="43">
        <v>46</v>
      </c>
      <c r="O53" s="43">
        <v>65</v>
      </c>
      <c r="P53" s="43">
        <v>42</v>
      </c>
      <c r="Q53" s="43">
        <v>117</v>
      </c>
    </row>
    <row r="54" spans="1:17" x14ac:dyDescent="0.45">
      <c r="B54" s="89"/>
      <c r="C54" s="44" t="s">
        <v>13</v>
      </c>
      <c r="D54" s="42">
        <f t="shared" si="3"/>
        <v>341</v>
      </c>
      <c r="E54" s="43">
        <v>5</v>
      </c>
      <c r="F54" s="43">
        <v>2</v>
      </c>
      <c r="G54" s="43">
        <v>3</v>
      </c>
      <c r="H54" s="43">
        <v>5</v>
      </c>
      <c r="I54" s="43">
        <v>8</v>
      </c>
      <c r="J54" s="43">
        <v>11</v>
      </c>
      <c r="K54" s="43">
        <v>12</v>
      </c>
      <c r="L54" s="43">
        <v>19</v>
      </c>
      <c r="M54" s="43">
        <v>37</v>
      </c>
      <c r="N54" s="43">
        <v>52</v>
      </c>
      <c r="O54" s="43">
        <v>50</v>
      </c>
      <c r="P54" s="43">
        <v>50</v>
      </c>
      <c r="Q54" s="43">
        <v>87</v>
      </c>
    </row>
    <row r="55" spans="1:17" ht="15.75" customHeight="1" x14ac:dyDescent="0.45">
      <c r="B55" s="88" t="s">
        <v>53</v>
      </c>
      <c r="C55" s="36" t="s">
        <v>14</v>
      </c>
      <c r="D55" s="42">
        <f>SUM(E55:Q55)</f>
        <v>322</v>
      </c>
      <c r="E55" s="43" t="s">
        <v>54</v>
      </c>
      <c r="F55" s="43">
        <v>2</v>
      </c>
      <c r="G55" s="43">
        <v>2</v>
      </c>
      <c r="H55" s="43">
        <v>2</v>
      </c>
      <c r="I55" s="43">
        <v>14</v>
      </c>
      <c r="J55" s="43">
        <v>10</v>
      </c>
      <c r="K55" s="43">
        <v>17</v>
      </c>
      <c r="L55" s="43">
        <v>18</v>
      </c>
      <c r="M55" s="43">
        <v>30</v>
      </c>
      <c r="N55" s="43">
        <v>35</v>
      </c>
      <c r="O55" s="43">
        <v>51</v>
      </c>
      <c r="P55" s="43">
        <v>55</v>
      </c>
      <c r="Q55" s="43">
        <v>86</v>
      </c>
    </row>
    <row r="56" spans="1:17" ht="15.4" thickBot="1" x14ac:dyDescent="0.5">
      <c r="B56" s="90"/>
      <c r="C56" s="45" t="s">
        <v>13</v>
      </c>
      <c r="D56" s="46">
        <f>SUM(E56:Q56)</f>
        <v>218</v>
      </c>
      <c r="E56" s="47" t="s">
        <v>54</v>
      </c>
      <c r="F56" s="47" t="s">
        <v>54</v>
      </c>
      <c r="G56" s="47">
        <v>3</v>
      </c>
      <c r="H56" s="47">
        <v>1</v>
      </c>
      <c r="I56" s="47">
        <v>4</v>
      </c>
      <c r="J56" s="47">
        <v>5</v>
      </c>
      <c r="K56" s="47">
        <v>7</v>
      </c>
      <c r="L56" s="47">
        <v>12</v>
      </c>
      <c r="M56" s="47">
        <v>18</v>
      </c>
      <c r="N56" s="47">
        <v>36</v>
      </c>
      <c r="O56" s="47">
        <v>39</v>
      </c>
      <c r="P56" s="47">
        <v>41</v>
      </c>
      <c r="Q56" s="47">
        <v>52</v>
      </c>
    </row>
    <row r="58" spans="1:17" x14ac:dyDescent="0.45">
      <c r="L58" s="2" t="s">
        <v>61</v>
      </c>
    </row>
    <row r="60" spans="1:17" x14ac:dyDescent="0.45">
      <c r="L60" s="28" t="s">
        <v>60</v>
      </c>
      <c r="M60" s="2" t="s">
        <v>35</v>
      </c>
    </row>
    <row r="61" spans="1:17" x14ac:dyDescent="0.45">
      <c r="L61" s="28" t="s">
        <v>34</v>
      </c>
      <c r="M61" s="2" t="s">
        <v>36</v>
      </c>
    </row>
  </sheetData>
  <mergeCells count="25">
    <mergeCell ref="B53:B54"/>
    <mergeCell ref="B55:B56"/>
    <mergeCell ref="O46:O48"/>
    <mergeCell ref="I46:I48"/>
    <mergeCell ref="J46:J48"/>
    <mergeCell ref="K46:K48"/>
    <mergeCell ref="L46:L48"/>
    <mergeCell ref="B49:B50"/>
    <mergeCell ref="B51:B52"/>
    <mergeCell ref="N2:Q2"/>
    <mergeCell ref="B22:B23"/>
    <mergeCell ref="B31:B32"/>
    <mergeCell ref="M46:M48"/>
    <mergeCell ref="N46:N48"/>
    <mergeCell ref="B38:B39"/>
    <mergeCell ref="C43:G43"/>
    <mergeCell ref="B45:E45"/>
    <mergeCell ref="B46:C48"/>
    <mergeCell ref="E46:E48"/>
    <mergeCell ref="F46:F48"/>
    <mergeCell ref="G46:G48"/>
    <mergeCell ref="H46:H48"/>
    <mergeCell ref="D46:D48"/>
    <mergeCell ref="Q46:Q48"/>
    <mergeCell ref="P46:P48"/>
  </mergeCells>
  <phoneticPr fontId="1"/>
  <pageMargins left="0.7" right="0.7" top="0.75" bottom="0.75" header="0.3" footer="0.3"/>
  <pageSetup paperSize="9" scale="76" fitToHeight="0" orientation="landscape" horizontalDpi="300" verticalDpi="300" r:id="rId1"/>
  <headerFooter alignWithMargins="0">
    <oddFooter>&amp;P / &amp;N ページ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総農家数の推移</vt:lpstr>
      <vt:lpstr>総農家数の推移!Print_Titles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治信</dc:creator>
  <cp:lastModifiedBy>森 将貴</cp:lastModifiedBy>
  <cp:lastPrinted>2022-06-02T00:46:12Z</cp:lastPrinted>
  <dcterms:created xsi:type="dcterms:W3CDTF">1997-01-08T22:48:59Z</dcterms:created>
  <dcterms:modified xsi:type="dcterms:W3CDTF">2022-06-02T06:34:41Z</dcterms:modified>
</cp:coreProperties>
</file>